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24 price\"/>
    </mc:Choice>
  </mc:AlternateContent>
  <xr:revisionPtr revIDLastSave="0" documentId="13_ncr:1_{C952E90C-B96B-4F7E-A292-B46B0C828AA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9" i="1" l="1"/>
  <c r="F1765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12" i="1"/>
  <c r="F13" i="1"/>
  <c r="F10" i="1"/>
  <c r="F11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</calcChain>
</file>

<file path=xl/sharedStrings.xml><?xml version="1.0" encoding="utf-8"?>
<sst xmlns="http://schemas.openxmlformats.org/spreadsheetml/2006/main" count="3533" uniqueCount="3314">
  <si>
    <t>PART NO.</t>
  </si>
  <si>
    <t>001</t>
  </si>
  <si>
    <t>010</t>
  </si>
  <si>
    <t>Stand-Up Base Ball/Socket 3/16</t>
  </si>
  <si>
    <t>046</t>
  </si>
  <si>
    <t>1.75 Dinghy Thru Deck Block w/Coverplate</t>
  </si>
  <si>
    <t>047</t>
  </si>
  <si>
    <t>2.25 Thru Deck Block w/Coverplate</t>
  </si>
  <si>
    <t>061</t>
  </si>
  <si>
    <t>Stanchion Mount Lead Base for 3/8 Swivel Post Blocks</t>
  </si>
  <si>
    <t>062</t>
  </si>
  <si>
    <t>Flush Mounted White Hand Hold</t>
  </si>
  <si>
    <t>071.PAIR</t>
  </si>
  <si>
    <t>Stand Up Spring (Quantity 2)</t>
  </si>
  <si>
    <t>071.100</t>
  </si>
  <si>
    <t>Bag of 100 Stand Up Springs</t>
  </si>
  <si>
    <t>072</t>
  </si>
  <si>
    <t>3/16 Stainless Shackle</t>
  </si>
  <si>
    <t>072.100</t>
  </si>
  <si>
    <t>Bag of 100 3/16 Shackles</t>
  </si>
  <si>
    <t>073.PAIR</t>
  </si>
  <si>
    <t>Stainless Eye Strap (Quantity 2)</t>
  </si>
  <si>
    <t>073.100</t>
  </si>
  <si>
    <t>Bag of 100 Stainless Eye Straps</t>
  </si>
  <si>
    <t>074</t>
  </si>
  <si>
    <t>4 Hole Eye Strap</t>
  </si>
  <si>
    <t>077</t>
  </si>
  <si>
    <t>DN Iceboat Hexaratchet Steer Post Adapter</t>
  </si>
  <si>
    <t>082</t>
  </si>
  <si>
    <t>083</t>
  </si>
  <si>
    <t>Single Bullet w/Becket</t>
  </si>
  <si>
    <t>084</t>
  </si>
  <si>
    <t>Double Bullet Block</t>
  </si>
  <si>
    <t>085</t>
  </si>
  <si>
    <t>086</t>
  </si>
  <si>
    <t>Triple Bullet Block</t>
  </si>
  <si>
    <t>087</t>
  </si>
  <si>
    <t>Triple Bullet w/Becket</t>
  </si>
  <si>
    <t>088</t>
  </si>
  <si>
    <t>Thru Deck Bullet Block</t>
  </si>
  <si>
    <t>089</t>
  </si>
  <si>
    <t>Dual Sheave In-Line Exit Bullet Block</t>
  </si>
  <si>
    <t>093</t>
  </si>
  <si>
    <t>U-Adapter Assembly for 3/8" Post</t>
  </si>
  <si>
    <t>096</t>
  </si>
  <si>
    <t>Upright Bullet Lead Block</t>
  </si>
  <si>
    <t>097.PAIR</t>
  </si>
  <si>
    <t>Stand Up Spring for Bullet Block (Quantity 2)</t>
  </si>
  <si>
    <t>097.100</t>
  </si>
  <si>
    <t>098</t>
  </si>
  <si>
    <t>Single Bullet for Wire</t>
  </si>
  <si>
    <t>099</t>
  </si>
  <si>
    <t>Single Bullet w/Becket for Wire</t>
  </si>
  <si>
    <t>100</t>
  </si>
  <si>
    <t>Double Bullet for Wire</t>
  </si>
  <si>
    <t>106</t>
  </si>
  <si>
    <t>Thru Deck Bullet Block For Wire</t>
  </si>
  <si>
    <t>108</t>
  </si>
  <si>
    <t>Upright Bullet Lead Block for Wire</t>
  </si>
  <si>
    <t>109</t>
  </si>
  <si>
    <t>Bullet Cheek Block for Wire</t>
  </si>
  <si>
    <t>111</t>
  </si>
  <si>
    <t>Snap Shackle for 3/8 (standard) Posts</t>
  </si>
  <si>
    <t>112</t>
  </si>
  <si>
    <t>Snap Shackle for 15/32 (heavy duty) Posts</t>
  </si>
  <si>
    <t>113</t>
  </si>
  <si>
    <t>Pivoting Cheek Bullet Block</t>
  </si>
  <si>
    <t>125</t>
  </si>
  <si>
    <t>Single Big Bullet Block</t>
  </si>
  <si>
    <t>126</t>
  </si>
  <si>
    <t>Single Big Bullet w/Becket</t>
  </si>
  <si>
    <t>127</t>
  </si>
  <si>
    <t>Double Big Bullet Block</t>
  </si>
  <si>
    <t>128</t>
  </si>
  <si>
    <t>Double Big Bullet w/Becket</t>
  </si>
  <si>
    <t>129</t>
  </si>
  <si>
    <t>Triple Big Bullet Block</t>
  </si>
  <si>
    <t>130</t>
  </si>
  <si>
    <t>Triple Big Bullet w/Becket</t>
  </si>
  <si>
    <t>131</t>
  </si>
  <si>
    <t>Thru Deck Big Bullet Block</t>
  </si>
  <si>
    <t>134</t>
  </si>
  <si>
    <t>Dual Sheave In-Line Exit Big Bullet BLock</t>
  </si>
  <si>
    <t>137.PAIR</t>
  </si>
  <si>
    <t>Large Stainless Eye Strap (fits #150 Cam) (Quantity 2)</t>
  </si>
  <si>
    <t>137.100</t>
  </si>
  <si>
    <t>Bag of 100 Large Stainless Eye Straps</t>
  </si>
  <si>
    <t>138</t>
  </si>
  <si>
    <t>1/4 Stainless Shackle</t>
  </si>
  <si>
    <t>144</t>
  </si>
  <si>
    <t>Ball Bearing Swivel Mainsheet Cam Base</t>
  </si>
  <si>
    <t>145</t>
  </si>
  <si>
    <t>Cam-Matic Wedge Kit</t>
  </si>
  <si>
    <t>146</t>
  </si>
  <si>
    <t>Single Big Bullet w/Two Way Shackle</t>
  </si>
  <si>
    <t>147</t>
  </si>
  <si>
    <t>Single Big Bullet w/Two Way Shackle &amp; Becket</t>
  </si>
  <si>
    <t>150</t>
  </si>
  <si>
    <t>Cam-Matic Ball Bearing Cam Cleat</t>
  </si>
  <si>
    <t>160</t>
  </si>
  <si>
    <t>Bullet Self Contained Ball Bearing Sheave</t>
  </si>
  <si>
    <t>161</t>
  </si>
  <si>
    <t>Dual Sheave Universal Lead</t>
  </si>
  <si>
    <t>166</t>
  </si>
  <si>
    <t>Single Bullet Swivel Block</t>
  </si>
  <si>
    <t>167</t>
  </si>
  <si>
    <t>Single Bullet Swivel Block w/Becket</t>
  </si>
  <si>
    <t>168</t>
  </si>
  <si>
    <t>Single Big Bullet Swivel Block</t>
  </si>
  <si>
    <t>169</t>
  </si>
  <si>
    <t>Single Big Bullet Swivel Block w/Becket</t>
  </si>
  <si>
    <t>170</t>
  </si>
  <si>
    <t>3.00 Hexa-Cat Base w/Adjustable Cam Cleat</t>
  </si>
  <si>
    <t>173</t>
  </si>
  <si>
    <t>Smallboat Low-beam End Stops (Pair)</t>
  </si>
  <si>
    <t>174</t>
  </si>
  <si>
    <t>Smallboat Hi-beam End Stops (Pair)</t>
  </si>
  <si>
    <t>176</t>
  </si>
  <si>
    <t>Delrin Ball Bearings for Low-Load Cars (bag of 21)</t>
  </si>
  <si>
    <t>177</t>
  </si>
  <si>
    <t>Torlon Ball Bearings for Hi-Load Cars (bag of 21)</t>
  </si>
  <si>
    <t>183</t>
  </si>
  <si>
    <t>Single Bullet Swivel Block for Wire</t>
  </si>
  <si>
    <t>193</t>
  </si>
  <si>
    <t>2.25 Little Hexa-Cat Base w/Adjustable Cam Cleat</t>
  </si>
  <si>
    <t>197</t>
  </si>
  <si>
    <t>Bullet Exit Block w/Cam and Angle Bracket</t>
  </si>
  <si>
    <t>201.PAIR</t>
  </si>
  <si>
    <t>Low Profile Eye Strap (Quantity 2)</t>
  </si>
  <si>
    <t>201.100</t>
  </si>
  <si>
    <t>Bag of 100 Low Profile Eye Straps</t>
  </si>
  <si>
    <t>205</t>
  </si>
  <si>
    <t>Little Ball Bearing Swivel Cam Base</t>
  </si>
  <si>
    <t>206</t>
  </si>
  <si>
    <t>2.25 Upright Lead Block</t>
  </si>
  <si>
    <t>216</t>
  </si>
  <si>
    <t>Swivel Base w/Duo Cam</t>
  </si>
  <si>
    <t>220</t>
  </si>
  <si>
    <t>Double Upright Bullet Lead Block</t>
  </si>
  <si>
    <t>222</t>
  </si>
  <si>
    <t>Upright Big Bullet Lead Block</t>
  </si>
  <si>
    <t>223</t>
  </si>
  <si>
    <t>Double Upright Big Bullet Lead Block</t>
  </si>
  <si>
    <t>224</t>
  </si>
  <si>
    <t>Single Micro Block</t>
  </si>
  <si>
    <t>225</t>
  </si>
  <si>
    <t>Single Micro Block w/Becket</t>
  </si>
  <si>
    <t>226</t>
  </si>
  <si>
    <t>Double Micro Block</t>
  </si>
  <si>
    <t>227</t>
  </si>
  <si>
    <t>Double Micro Block w/Becket</t>
  </si>
  <si>
    <t>228</t>
  </si>
  <si>
    <t>Triple Micro Block</t>
  </si>
  <si>
    <t>229</t>
  </si>
  <si>
    <t>Triple Micro Block w/Becket</t>
  </si>
  <si>
    <t>230</t>
  </si>
  <si>
    <t>Triple Micro Block w/Cam Cleat</t>
  </si>
  <si>
    <t>231</t>
  </si>
  <si>
    <t>Triple Micro Block w/Cam Cleat &amp; Becket</t>
  </si>
  <si>
    <t>232</t>
  </si>
  <si>
    <t>Micro Traveler Block</t>
  </si>
  <si>
    <t>233</t>
  </si>
  <si>
    <t>Micro Cheek Block</t>
  </si>
  <si>
    <t>234</t>
  </si>
  <si>
    <t>Single Micro Block w/Shackle</t>
  </si>
  <si>
    <t>235</t>
  </si>
  <si>
    <t>Single Micro Block w/Shackle &amp; Becket</t>
  </si>
  <si>
    <t>237</t>
  </si>
  <si>
    <t>Bullseye Fairlead</t>
  </si>
  <si>
    <t>238</t>
  </si>
  <si>
    <t>Bullseye w/#150 Cam Cleat and Fasteners</t>
  </si>
  <si>
    <t>239</t>
  </si>
  <si>
    <t>Bullseye w/Carbo-Cam and Fasteners</t>
  </si>
  <si>
    <t>240</t>
  </si>
  <si>
    <t>Swivel Bullseye w/#150 Cam-Matic Cam Cleat</t>
  </si>
  <si>
    <t>241</t>
  </si>
  <si>
    <t>Swivel Bullseye w/Carbo-Cam</t>
  </si>
  <si>
    <t>242</t>
  </si>
  <si>
    <t>Micro Thru Deck Block w/Coverplate</t>
  </si>
  <si>
    <t>243</t>
  </si>
  <si>
    <t>Micro Stand Up Block</t>
  </si>
  <si>
    <t>244</t>
  </si>
  <si>
    <t>245</t>
  </si>
  <si>
    <t>Micro Fiddle with V Jam and Becket</t>
  </si>
  <si>
    <t>246.PAIR</t>
  </si>
  <si>
    <t>3/16" Micro Shackle (Quantity 2)</t>
  </si>
  <si>
    <t>252</t>
  </si>
  <si>
    <t>Small Lazy Jack Kit</t>
  </si>
  <si>
    <t>253</t>
  </si>
  <si>
    <t>Medium Lazy Jack Kit</t>
  </si>
  <si>
    <t>254</t>
  </si>
  <si>
    <t>Large Lazy Jack Kit</t>
  </si>
  <si>
    <t>263</t>
  </si>
  <si>
    <t>Small boat Heavy Duty Low Profile End Stops (Pair)</t>
  </si>
  <si>
    <t>264</t>
  </si>
  <si>
    <t>Small boat Heavy Duty Hi-Beam End Stops (Pair)</t>
  </si>
  <si>
    <t>265</t>
  </si>
  <si>
    <t>Big Bullet Self Contained Sheave</t>
  </si>
  <si>
    <t>275</t>
  </si>
  <si>
    <t>Small Boat Major Track Bend</t>
  </si>
  <si>
    <t>277</t>
  </si>
  <si>
    <t>Self Contained Micro Sheave</t>
  </si>
  <si>
    <t>280</t>
  </si>
  <si>
    <t>Offshore Cam Cleat</t>
  </si>
  <si>
    <t>281.PAIR</t>
  </si>
  <si>
    <t>Eye Strap for Micro Cam (Quantity 2)</t>
  </si>
  <si>
    <t>281.100</t>
  </si>
  <si>
    <t>Bag of 100 Eye Straps for Micro Cam</t>
  </si>
  <si>
    <t>282.PAIR</t>
  </si>
  <si>
    <t>Eye Strap for 280 Offshore Cam (Quantity 2)</t>
  </si>
  <si>
    <t>283</t>
  </si>
  <si>
    <t>Offshore Cam Wedge Kit</t>
  </si>
  <si>
    <t>285</t>
  </si>
  <si>
    <t>Sail Chafe Protector Set</t>
  </si>
  <si>
    <t>286</t>
  </si>
  <si>
    <t>Small Boat Major Compound Track Bend</t>
  </si>
  <si>
    <t>287</t>
  </si>
  <si>
    <t>288</t>
  </si>
  <si>
    <t>Bullet Thru Deck for Wire w/Stainless Coverplate</t>
  </si>
  <si>
    <t>289</t>
  </si>
  <si>
    <t>In Line Exit Bullet w/Stainless Coverplate</t>
  </si>
  <si>
    <t>292</t>
  </si>
  <si>
    <t>Micro Swivel Block</t>
  </si>
  <si>
    <t>293</t>
  </si>
  <si>
    <t>Flat Micro Cam Riser</t>
  </si>
  <si>
    <t>294</t>
  </si>
  <si>
    <t>Angled Micro Cam Riser</t>
  </si>
  <si>
    <t>295</t>
  </si>
  <si>
    <t>Flat Cam-Matic Riser</t>
  </si>
  <si>
    <t>296</t>
  </si>
  <si>
    <t>Angled Cam-Matic Riser</t>
  </si>
  <si>
    <t>297</t>
  </si>
  <si>
    <t>Micro Cam Wedge Kit</t>
  </si>
  <si>
    <t>298</t>
  </si>
  <si>
    <t>Cam-Matic Wire Fairlead Kit</t>
  </si>
  <si>
    <t>300</t>
  </si>
  <si>
    <t>1.00 Single Wire Block</t>
  </si>
  <si>
    <t>301</t>
  </si>
  <si>
    <t>**</t>
  </si>
  <si>
    <t>1.00 Wire Cheek Block w/Fasteners</t>
  </si>
  <si>
    <t>302</t>
  </si>
  <si>
    <t>1.00 Wire Thru Deck Block</t>
  </si>
  <si>
    <t>303</t>
  </si>
  <si>
    <t>1.00 Wire Sheave</t>
  </si>
  <si>
    <t>304</t>
  </si>
  <si>
    <t>1.50 Single Wire Block</t>
  </si>
  <si>
    <t>305</t>
  </si>
  <si>
    <t>1.50 Wire Cheek Block w/Fasteners</t>
  </si>
  <si>
    <t>306</t>
  </si>
  <si>
    <t>1.50 Wire Thru Deck Block</t>
  </si>
  <si>
    <t>307</t>
  </si>
  <si>
    <t>1.50 Wire Sheave</t>
  </si>
  <si>
    <t>308</t>
  </si>
  <si>
    <t>2.00 Single Wire Block</t>
  </si>
  <si>
    <t>309</t>
  </si>
  <si>
    <t>2.00 Wire Cheek Block w/Fasteners</t>
  </si>
  <si>
    <t>310</t>
  </si>
  <si>
    <t>2.00 Wire Thru Deck Block</t>
  </si>
  <si>
    <t>311</t>
  </si>
  <si>
    <t>2.00 Wire Sheave</t>
  </si>
  <si>
    <t>312</t>
  </si>
  <si>
    <t>1.00 Single Wire Block w/Becket</t>
  </si>
  <si>
    <t>313</t>
  </si>
  <si>
    <t>1.50 Single Wire Block w/Becket</t>
  </si>
  <si>
    <t>314</t>
  </si>
  <si>
    <t>2.00 Single Wire Block w/Becket</t>
  </si>
  <si>
    <t>320</t>
  </si>
  <si>
    <t>1.50 Ferrule Head Wire Block</t>
  </si>
  <si>
    <t>326</t>
  </si>
  <si>
    <t>Carbo-Cam w/Wire Fairlead</t>
  </si>
  <si>
    <t>327</t>
  </si>
  <si>
    <t>Cam-Matic w/Wire Fairlead</t>
  </si>
  <si>
    <t>332</t>
  </si>
  <si>
    <t>339</t>
  </si>
  <si>
    <t>Micro Bullseye</t>
  </si>
  <si>
    <t>340</t>
  </si>
  <si>
    <t>29mm Single Swivel Carbo Block</t>
  </si>
  <si>
    <t>341</t>
  </si>
  <si>
    <t>29mm Single Swivel Carbo Block w/Becket</t>
  </si>
  <si>
    <t>342</t>
  </si>
  <si>
    <t>29mm Double Swivel Carbo Block</t>
  </si>
  <si>
    <t>343</t>
  </si>
  <si>
    <t>29mm Double Swivel Carbo Block w/Becket</t>
  </si>
  <si>
    <t>344</t>
  </si>
  <si>
    <t>29mm Triple Swivel Carbo Swivel Block</t>
  </si>
  <si>
    <t>345</t>
  </si>
  <si>
    <t>29mm Triple Swivel Carbo  Block w/Becket</t>
  </si>
  <si>
    <t>346</t>
  </si>
  <si>
    <t>29mm Triple Carbo Block w/Cam Cleat</t>
  </si>
  <si>
    <t>347</t>
  </si>
  <si>
    <t>29mm Triple Carbo Block w/Cam Cleat &amp; Becket</t>
  </si>
  <si>
    <t>348</t>
  </si>
  <si>
    <t>29mm Single Fixed Carbo Block</t>
  </si>
  <si>
    <t>349</t>
  </si>
  <si>
    <t>29mm Single Fixed Standup Carbo Block</t>
  </si>
  <si>
    <t>350</t>
  </si>
  <si>
    <t>29mm Carbo Cheek Block</t>
  </si>
  <si>
    <t>352</t>
  </si>
  <si>
    <t>29mm 90 degree Fixed Head Carbo Block</t>
  </si>
  <si>
    <t>353</t>
  </si>
  <si>
    <t>29mm Carbo Traveler Block</t>
  </si>
  <si>
    <t>365</t>
  </si>
  <si>
    <t xml:space="preserve">Carbo Cam  </t>
  </si>
  <si>
    <t>368</t>
  </si>
  <si>
    <t>16mm In-Line Exit Block</t>
  </si>
  <si>
    <t>369</t>
  </si>
  <si>
    <t>Small Stand-up Boot</t>
  </si>
  <si>
    <t>370</t>
  </si>
  <si>
    <t>Large Stand-up Boot</t>
  </si>
  <si>
    <t>371</t>
  </si>
  <si>
    <t>29mm Carbo Clew Block Assembly</t>
  </si>
  <si>
    <t>373.6</t>
  </si>
  <si>
    <t>373.12</t>
  </si>
  <si>
    <t>374.4</t>
  </si>
  <si>
    <t>Small boat High-beam CB retrofit track w/4" hole spacing - 4'</t>
  </si>
  <si>
    <t>374.6</t>
  </si>
  <si>
    <t>Small boat High-beam CB retrofit track w/4" hole spacing - 6'</t>
  </si>
  <si>
    <t>374.12</t>
  </si>
  <si>
    <t>Small boat High-beam CB retrofit track w/4" hole spacing - 12'</t>
  </si>
  <si>
    <t>375</t>
  </si>
  <si>
    <t>X-Treme Angle Fairlead for 150 Cam</t>
  </si>
  <si>
    <t>376</t>
  </si>
  <si>
    <t>16mm Forkhead Block</t>
  </si>
  <si>
    <t>377</t>
  </si>
  <si>
    <t>Micro Forkhead Block</t>
  </si>
  <si>
    <t>379</t>
  </si>
  <si>
    <t>Micro Carbo Cam Base w/Bullseye</t>
  </si>
  <si>
    <t>381</t>
  </si>
  <si>
    <t>29mm Carbo Double Fixed Block</t>
  </si>
  <si>
    <t>383</t>
  </si>
  <si>
    <t>4:1/8:1 Gross Trim/Fine Tune System</t>
  </si>
  <si>
    <t>385</t>
  </si>
  <si>
    <t>3" Double Fiddle Swivel Block</t>
  </si>
  <si>
    <t>386</t>
  </si>
  <si>
    <t>3" Double Hex Fiddle w/X Block &amp; 412</t>
  </si>
  <si>
    <t>391</t>
  </si>
  <si>
    <t>16mm Hook-in/Sprit Block</t>
  </si>
  <si>
    <t>394</t>
  </si>
  <si>
    <t>Dinghy Clew Hook w/16mm Air Block</t>
  </si>
  <si>
    <t>395</t>
  </si>
  <si>
    <t>29mm Carbo Pivot Lead W/AL Cam</t>
  </si>
  <si>
    <t>396</t>
  </si>
  <si>
    <t>29mm Carbo Pivot Lead W/Carbo Cam</t>
  </si>
  <si>
    <t>400</t>
  </si>
  <si>
    <t>3.00 Double Hexaratchet w/Cross Block</t>
  </si>
  <si>
    <t>401</t>
  </si>
  <si>
    <t>3.00 Double Fiddle Hexaratchet Block w/Double Cam</t>
  </si>
  <si>
    <t>402</t>
  </si>
  <si>
    <t>Small Swivel Base w/Double Cam</t>
  </si>
  <si>
    <t>403</t>
  </si>
  <si>
    <t>Large Swivel Base w/Double Cam</t>
  </si>
  <si>
    <t>404</t>
  </si>
  <si>
    <t>16 mm Air Block with O Ring</t>
  </si>
  <si>
    <t>405</t>
  </si>
  <si>
    <t>16 mm Air Block w/Becket</t>
  </si>
  <si>
    <t>406</t>
  </si>
  <si>
    <t>16 mm Double Air Block</t>
  </si>
  <si>
    <t>407</t>
  </si>
  <si>
    <t>408</t>
  </si>
  <si>
    <t>16 mm Triple Air Block</t>
  </si>
  <si>
    <t>409</t>
  </si>
  <si>
    <t>412</t>
  </si>
  <si>
    <t>Aluminum Double Wide Cam Cleat</t>
  </si>
  <si>
    <t>415</t>
  </si>
  <si>
    <t>416</t>
  </si>
  <si>
    <t>16mm Cheek Air Block</t>
  </si>
  <si>
    <t>417</t>
  </si>
  <si>
    <t>16mm Swivel Air Block</t>
  </si>
  <si>
    <t>419</t>
  </si>
  <si>
    <t>Eye Strap for Trigger Cleat</t>
  </si>
  <si>
    <t>421</t>
  </si>
  <si>
    <t>16mm Exit Block</t>
  </si>
  <si>
    <t>424</t>
  </si>
  <si>
    <t>Micro Cam Flairlead (specify color)</t>
  </si>
  <si>
    <t>425</t>
  </si>
  <si>
    <t>Cam Flairlead (specify color)</t>
  </si>
  <si>
    <t>432</t>
  </si>
  <si>
    <t>16mm Pivoting Cheek Air Block</t>
  </si>
  <si>
    <t>433</t>
  </si>
  <si>
    <t>Dinghy Clew Hook</t>
  </si>
  <si>
    <t>437</t>
  </si>
  <si>
    <t>16mm Flip Flop Block</t>
  </si>
  <si>
    <t>438</t>
  </si>
  <si>
    <t>Cam Cleat Mast Adapter Plate</t>
  </si>
  <si>
    <t>442</t>
  </si>
  <si>
    <t>16mm Anti-Capsize Block</t>
  </si>
  <si>
    <t>443</t>
  </si>
  <si>
    <t>Micro Anti-Capsize Block</t>
  </si>
  <si>
    <t>445.PAIR</t>
  </si>
  <si>
    <t>16mm Eyestrap (Quantity 2)</t>
  </si>
  <si>
    <t>446</t>
  </si>
  <si>
    <t>Smallboat Line Shedding End Stops (Pair)</t>
  </si>
  <si>
    <t>448</t>
  </si>
  <si>
    <t>Furling Lead Block</t>
  </si>
  <si>
    <t>450</t>
  </si>
  <si>
    <t>Dinghy Jib Lead with Eyestrap</t>
  </si>
  <si>
    <t>452P</t>
  </si>
  <si>
    <t>Dinghy Jib Lead w/Cam Port</t>
  </si>
  <si>
    <t>452S</t>
  </si>
  <si>
    <t>Dinghy Jib Lead w/Cam Stbd</t>
  </si>
  <si>
    <t>453.9.5</t>
  </si>
  <si>
    <t>Dinghy Jib Lead Track - 9.5" Length</t>
  </si>
  <si>
    <t>453.12</t>
  </si>
  <si>
    <t>Dinghy Jib Lead Track  - 12" Length</t>
  </si>
  <si>
    <t>453.15</t>
  </si>
  <si>
    <t>Dinghy Jib Lead Track  - 15" Length</t>
  </si>
  <si>
    <t>453.18</t>
  </si>
  <si>
    <t>Dinghy Jib Lead Track  - 18" Length</t>
  </si>
  <si>
    <t>453.24</t>
  </si>
  <si>
    <t>Dinghy Jib Lead Track  - 24" Length</t>
  </si>
  <si>
    <t>458</t>
  </si>
  <si>
    <t>Carbo Cam w/X-treme Angle Fairlead</t>
  </si>
  <si>
    <t>459</t>
  </si>
  <si>
    <t>Cam-Matic w/X-treme Angle Fairlead</t>
  </si>
  <si>
    <t>460</t>
  </si>
  <si>
    <t>Hi-Load Ball/Socket Stand-up Base for 3/16" Pin</t>
  </si>
  <si>
    <t>461</t>
  </si>
  <si>
    <t>Hi-Load Ball/Socket Stand-up Base for 1/4" Pin</t>
  </si>
  <si>
    <t>463</t>
  </si>
  <si>
    <t>U-Adaptor Assembly for 1/2" Post</t>
  </si>
  <si>
    <t>466</t>
  </si>
  <si>
    <t>1" Wire Forkhead Block w/Bkt</t>
  </si>
  <si>
    <t>467</t>
  </si>
  <si>
    <t>16mm Narrow Block</t>
  </si>
  <si>
    <t>468</t>
  </si>
  <si>
    <t>Micro Cam-Matic II Cam Cleat</t>
  </si>
  <si>
    <t>469</t>
  </si>
  <si>
    <t>Micro Cam-Matic II Kit w/Wire Fairlead</t>
  </si>
  <si>
    <t>470</t>
  </si>
  <si>
    <t>Micro Cam-Matic II Kit w/X-Treme Angle Fairlead</t>
  </si>
  <si>
    <t>471</t>
  </si>
  <si>
    <t>Mirco Carbo Cam II</t>
  </si>
  <si>
    <t>472</t>
  </si>
  <si>
    <t>Micro Carbo Cam II Kit</t>
  </si>
  <si>
    <t>473</t>
  </si>
  <si>
    <t>Micro Carbo Cam II Kit w/Wire Fairlead</t>
  </si>
  <si>
    <t>474</t>
  </si>
  <si>
    <t>Micro Carbo Cam II Kit w/X-Treme Angle Fairlead</t>
  </si>
  <si>
    <t>475</t>
  </si>
  <si>
    <t>Micro Wire Fairlead II</t>
  </si>
  <si>
    <t>476</t>
  </si>
  <si>
    <t>Micro X-Treme Angle Fairlead II</t>
  </si>
  <si>
    <t>***</t>
  </si>
  <si>
    <t>492</t>
  </si>
  <si>
    <t>3/16" Delrin Ball Bearings (Bag of 20)</t>
  </si>
  <si>
    <t>494</t>
  </si>
  <si>
    <t>Fairlead Rev Cam</t>
  </si>
  <si>
    <t>495</t>
  </si>
  <si>
    <t>Fairlead Micro Rev Cam</t>
  </si>
  <si>
    <t>496</t>
  </si>
  <si>
    <t>Cam Matic Kit w/Rev Fairlead</t>
  </si>
  <si>
    <t>497</t>
  </si>
  <si>
    <t>Carbo Cam Matic Kit w/Rev Fairlead</t>
  </si>
  <si>
    <t>498</t>
  </si>
  <si>
    <t>Micro Cam Matic Kit w/Rev Fairlead</t>
  </si>
  <si>
    <t>499</t>
  </si>
  <si>
    <t>Micro Carbo Cam Matic Kit w/Rev Fairlead</t>
  </si>
  <si>
    <t>639</t>
  </si>
  <si>
    <t>Swivel Bullseye Alum Base w/150 Cam &amp; Spacers</t>
  </si>
  <si>
    <t>9050</t>
  </si>
  <si>
    <t>U-Adapter Assembly with 1/2in Post and 1/4in Pins</t>
  </si>
  <si>
    <t>1200</t>
  </si>
  <si>
    <t>30mm Protexit Single Thru Deck Block</t>
  </si>
  <si>
    <t>1201</t>
  </si>
  <si>
    <t>30mm Protexit Double Thru Deck Block</t>
  </si>
  <si>
    <t>1202</t>
  </si>
  <si>
    <t>40mm Protexit Single Thru Deck Block</t>
  </si>
  <si>
    <t>1203</t>
  </si>
  <si>
    <t>50mm Protexit Single Thru Deck Block</t>
  </si>
  <si>
    <t>1204</t>
  </si>
  <si>
    <t>60mm Protexit Single Thru Deck Block</t>
  </si>
  <si>
    <t>1205</t>
  </si>
  <si>
    <t>40mm Protexit Tulip Thru Deck Block</t>
  </si>
  <si>
    <t>1522</t>
  </si>
  <si>
    <t>Midrange Low-beam End Stops (Pair)</t>
  </si>
  <si>
    <t>1523</t>
  </si>
  <si>
    <t>Midrange Hi-Beam End Stops (Pair)</t>
  </si>
  <si>
    <t>1526</t>
  </si>
  <si>
    <t>Torlon Ball Bearings for Midrange Cars (bag of 25)</t>
  </si>
  <si>
    <t>1531</t>
  </si>
  <si>
    <t>Midrange Hi-Beam Major Track Bend</t>
  </si>
  <si>
    <t>1533</t>
  </si>
  <si>
    <t>2.00 Midrange Self Contained Sheave (Delrin)</t>
  </si>
  <si>
    <t>1534</t>
  </si>
  <si>
    <t>2.00 Midrange Self Contained Sheave (Aluminum)</t>
  </si>
  <si>
    <t>1539</t>
  </si>
  <si>
    <t>2.50 Extra Wide Sheave</t>
  </si>
  <si>
    <t>1540</t>
  </si>
  <si>
    <t>3.00 Single Midrange Block</t>
  </si>
  <si>
    <t>1541</t>
  </si>
  <si>
    <t>3.00 Single Midrange Block w/Becket</t>
  </si>
  <si>
    <t>1542</t>
  </si>
  <si>
    <t>3.00 Single Midrange Block w/Aluminum Sheave</t>
  </si>
  <si>
    <t>1544</t>
  </si>
  <si>
    <t>3.00 Midrange Double Block</t>
  </si>
  <si>
    <t>1545</t>
  </si>
  <si>
    <t>3.00 Midrange Double w/Becket</t>
  </si>
  <si>
    <t>1546</t>
  </si>
  <si>
    <t>3.00 Midrange Triple Block</t>
  </si>
  <si>
    <t>1548</t>
  </si>
  <si>
    <t>3.00 Midrange Cheek Block</t>
  </si>
  <si>
    <t>1549</t>
  </si>
  <si>
    <t>3.00 Midrange Hexaratchet Block - Stbd</t>
  </si>
  <si>
    <t>1550</t>
  </si>
  <si>
    <t>3.00 Midrange Hexaratchet w/Becket - Stbd</t>
  </si>
  <si>
    <t>1555</t>
  </si>
  <si>
    <t>3.00 Midrange Triple w/Hexaratchet and Cam Cleat</t>
  </si>
  <si>
    <t>1556</t>
  </si>
  <si>
    <t>3.00 Midrange Triple w/Hex Cam Cleat and Becket</t>
  </si>
  <si>
    <t>1558</t>
  </si>
  <si>
    <t>Midrange 4 Hole Eye Strap</t>
  </si>
  <si>
    <t>1559</t>
  </si>
  <si>
    <t>Midrange Fiddle Block</t>
  </si>
  <si>
    <t>1560</t>
  </si>
  <si>
    <t>Midrange Fiddle w/Becket</t>
  </si>
  <si>
    <t>1564</t>
  </si>
  <si>
    <t>Midrange Fiddle w/Cam Cleat and Becket</t>
  </si>
  <si>
    <t>1565</t>
  </si>
  <si>
    <t>Midrange Fiddle Hexaratchet w/Cam Cleat</t>
  </si>
  <si>
    <t>1566</t>
  </si>
  <si>
    <t>Midrange Fiddle Hexaratchet w/Cam and Becket</t>
  </si>
  <si>
    <t>1567</t>
  </si>
  <si>
    <t>Midrange Stand-Up Toggle</t>
  </si>
  <si>
    <t>1571</t>
  </si>
  <si>
    <t>3.00 Midrange Hexaratchet Block - Port</t>
  </si>
  <si>
    <t>1574</t>
  </si>
  <si>
    <t>Midrange Swivel Base w/Cam Cleat</t>
  </si>
  <si>
    <t>1582</t>
  </si>
  <si>
    <t>1583</t>
  </si>
  <si>
    <t>Delrin Ball Bearings for Midrange Cars (bag of 25)</t>
  </si>
  <si>
    <t>1584</t>
  </si>
  <si>
    <t>Midrange Snap Shackle</t>
  </si>
  <si>
    <t>1586</t>
  </si>
  <si>
    <t>Hi-Load 3.00 Single Midrange Block</t>
  </si>
  <si>
    <t>1598</t>
  </si>
  <si>
    <t>U-Adaptor Assembly for 7/16" Post</t>
  </si>
  <si>
    <t>1602.8</t>
  </si>
  <si>
    <t>Midrange Low-beam CB retrofit track w/4" hole spacing - 8'</t>
  </si>
  <si>
    <t>1602.12</t>
  </si>
  <si>
    <t>Midrange Low-beam CB retrofit track w/4" hole spacing - 12'</t>
  </si>
  <si>
    <t>1603.PAIR</t>
  </si>
  <si>
    <t>Midrange Stand Up Spring (Quantity 2)</t>
  </si>
  <si>
    <t>1605.4</t>
  </si>
  <si>
    <t>4' Mid-range Retrofit Track with 4" Fastener Spacing and Pinstop Holes</t>
  </si>
  <si>
    <t>1605.6</t>
  </si>
  <si>
    <t>6' Mid-range Retrofit Track with 4" Fastener Spacing and Pinstop Holes</t>
  </si>
  <si>
    <t>1606</t>
  </si>
  <si>
    <t>*</t>
  </si>
  <si>
    <t>27mm MR Line Shedding End Stop Set</t>
  </si>
  <si>
    <t>1619</t>
  </si>
  <si>
    <t>Midrange Splice Link</t>
  </si>
  <si>
    <t>1621</t>
  </si>
  <si>
    <t xml:space="preserve">Midrange Low-beam Trim Caps (Pair)  </t>
  </si>
  <si>
    <t>1622</t>
  </si>
  <si>
    <t>1628</t>
  </si>
  <si>
    <t>Midrange CB Traveler Car w/Cams</t>
  </si>
  <si>
    <t>1629</t>
  </si>
  <si>
    <t>Long Midrange CB Traveler Car w/Cams</t>
  </si>
  <si>
    <t>1631</t>
  </si>
  <si>
    <t>Pair/Single Midrange Traveler End Controls</t>
  </si>
  <si>
    <t>1632</t>
  </si>
  <si>
    <t>Pair/Double Midrange Traveler End Controls</t>
  </si>
  <si>
    <t>1633</t>
  </si>
  <si>
    <t>Pair/Double Midrange Traveler End Controls w/Cams</t>
  </si>
  <si>
    <t>1634</t>
  </si>
  <si>
    <t>Stand-up Base for Midrange and ESP Blocks</t>
  </si>
  <si>
    <t>1635</t>
  </si>
  <si>
    <t>Midrange CB Windward Sheeting Traveler Car</t>
  </si>
  <si>
    <t>1636</t>
  </si>
  <si>
    <t>Long Midrange CB Windward Sheeting Traveler Car</t>
  </si>
  <si>
    <t>1637</t>
  </si>
  <si>
    <t>Midrange CB Windward Sheeting Adapter Kit</t>
  </si>
  <si>
    <t>1642</t>
  </si>
  <si>
    <t>Midrange CB Pinstop</t>
  </si>
  <si>
    <t>1643</t>
  </si>
  <si>
    <t>Midrange Stand-Up Toggle with Control Tangs</t>
  </si>
  <si>
    <t>1645</t>
  </si>
  <si>
    <t>Midrange Spinnaker Pole Car (Forespar Toggle)</t>
  </si>
  <si>
    <t>1646</t>
  </si>
  <si>
    <t>Midrange Spinnaker Pole Car (Bell End)</t>
  </si>
  <si>
    <t>1647</t>
  </si>
  <si>
    <t>Midrange Spinnaker Pole Car (Sparcraft Toggle)</t>
  </si>
  <si>
    <t>1648</t>
  </si>
  <si>
    <t>27mm MR Outhaul Car</t>
  </si>
  <si>
    <t>1649</t>
  </si>
  <si>
    <t>MR Pinstop Car with Shackle</t>
  </si>
  <si>
    <t>1652</t>
  </si>
  <si>
    <t>27mm MR End Ctrl Set Self Tacking Jib</t>
  </si>
  <si>
    <t>1654</t>
  </si>
  <si>
    <t>Midrange 3:1 Replacement Traveler Kit</t>
  </si>
  <si>
    <t>1655</t>
  </si>
  <si>
    <t>Midrange 4:1 Replacement Traveler Kit</t>
  </si>
  <si>
    <t>2103</t>
  </si>
  <si>
    <t>5mm Bow Shackle</t>
  </si>
  <si>
    <t>2104</t>
  </si>
  <si>
    <t>5mm Long Shackle</t>
  </si>
  <si>
    <t>2105</t>
  </si>
  <si>
    <t>2106</t>
  </si>
  <si>
    <t>5mm Long Opening Shackle</t>
  </si>
  <si>
    <t>2107</t>
  </si>
  <si>
    <t>5mm Captive Halyard Shackle</t>
  </si>
  <si>
    <t>2108</t>
  </si>
  <si>
    <t>2109</t>
  </si>
  <si>
    <t>6mm High Resistance D Shackle</t>
  </si>
  <si>
    <t>2110</t>
  </si>
  <si>
    <t>6mm Bow Shackle</t>
  </si>
  <si>
    <t>2111</t>
  </si>
  <si>
    <t>2112</t>
  </si>
  <si>
    <t>6mm Twist Shackle</t>
  </si>
  <si>
    <t>2115</t>
  </si>
  <si>
    <t>8mm D Shackle</t>
  </si>
  <si>
    <t>2116</t>
  </si>
  <si>
    <t>8mm High Resistance D Shackle</t>
  </si>
  <si>
    <t>2117</t>
  </si>
  <si>
    <t>8mm Bow Shackle</t>
  </si>
  <si>
    <t>2118</t>
  </si>
  <si>
    <t>8mm Long Shackle</t>
  </si>
  <si>
    <t>2119</t>
  </si>
  <si>
    <t>2122</t>
  </si>
  <si>
    <t>10mm D Shackle</t>
  </si>
  <si>
    <t>2123</t>
  </si>
  <si>
    <t>10mm High Resistance D Shackle</t>
  </si>
  <si>
    <t>2124</t>
  </si>
  <si>
    <t>10mm Bow Shackle</t>
  </si>
  <si>
    <t>2125</t>
  </si>
  <si>
    <t>2126</t>
  </si>
  <si>
    <t>12mm D Shackle</t>
  </si>
  <si>
    <t>2127</t>
  </si>
  <si>
    <t>12mm High Resistance D Shackle</t>
  </si>
  <si>
    <t>2131</t>
  </si>
  <si>
    <t>4mm Shallow Bow Shackle</t>
  </si>
  <si>
    <t>2132</t>
  </si>
  <si>
    <t>5mm Shallow Bow Shackle</t>
  </si>
  <si>
    <t>2133</t>
  </si>
  <si>
    <t>5mm Forged Eye Strap with 316SS, 37.12mm Hole Space</t>
  </si>
  <si>
    <t>2134</t>
  </si>
  <si>
    <t>6mm Forged Eye Strap with 316SS, 43.43mm Hole Space</t>
  </si>
  <si>
    <t>2135</t>
  </si>
  <si>
    <t>57mm Carbo Ratchet Block</t>
  </si>
  <si>
    <t>2135.RED</t>
  </si>
  <si>
    <t>2136</t>
  </si>
  <si>
    <t>57mm Carbo Ratchet Block w/Becket</t>
  </si>
  <si>
    <t>2137</t>
  </si>
  <si>
    <t>57mm Carbo Ratchet Cheek Block</t>
  </si>
  <si>
    <t>2138</t>
  </si>
  <si>
    <t>57mm Carbo Ratchet Block w/Cam Cleat</t>
  </si>
  <si>
    <t>2139</t>
  </si>
  <si>
    <t>57mm Carbo Ratchet w/Cam &amp; Becket</t>
  </si>
  <si>
    <t>2140</t>
  </si>
  <si>
    <t>57mm Triple Carbo Ratchet w/Cam Cleat</t>
  </si>
  <si>
    <t>2141</t>
  </si>
  <si>
    <t>57mm Triple Carbo Ratchet w/Cam &amp; Becket</t>
  </si>
  <si>
    <t>2142</t>
  </si>
  <si>
    <t>57mm Carbo Flip Flop Block</t>
  </si>
  <si>
    <t>2143</t>
  </si>
  <si>
    <t>57mm Carbo Flip Flop Block w/Cam Cleat</t>
  </si>
  <si>
    <t>2144</t>
  </si>
  <si>
    <t>57mm Carbo Ratchamatic Flip Flop Block</t>
  </si>
  <si>
    <t>2145</t>
  </si>
  <si>
    <t>57mm Carbo Ratchamatic Flip Flop w/Cam</t>
  </si>
  <si>
    <t>2146</t>
  </si>
  <si>
    <t>29mm Carbo T2 Block</t>
  </si>
  <si>
    <t>2147</t>
  </si>
  <si>
    <t>29mm Double Carbo T2 Block</t>
  </si>
  <si>
    <t>2148</t>
  </si>
  <si>
    <t>40mm Carbo T2 Loop Block</t>
  </si>
  <si>
    <t>2149</t>
  </si>
  <si>
    <t>40mm Carbo T2 Block</t>
  </si>
  <si>
    <t>2150</t>
  </si>
  <si>
    <t>40mm Double Carbo T2 Block</t>
  </si>
  <si>
    <t>2151</t>
  </si>
  <si>
    <t>57mm Carbo T2 Loop Block</t>
  </si>
  <si>
    <t>2152</t>
  </si>
  <si>
    <t>57mm Carbo T2 Block</t>
  </si>
  <si>
    <t>2153</t>
  </si>
  <si>
    <t>57mm Double Carbo T2 Block</t>
  </si>
  <si>
    <t>2154</t>
  </si>
  <si>
    <t>3mm X 140mm (5.5") Small Boat Loop</t>
  </si>
  <si>
    <t>2155</t>
  </si>
  <si>
    <t>3mm X 165mm (6.5") Small Boat Loop</t>
  </si>
  <si>
    <t>2156</t>
  </si>
  <si>
    <t>40mm Carbo Pivot Lead Block w/AL Cam</t>
  </si>
  <si>
    <t>2157</t>
  </si>
  <si>
    <t>40mm Carbo Pivot Lead Block w/Carbo Cam</t>
  </si>
  <si>
    <t>2158</t>
  </si>
  <si>
    <t>18mm Double Fly Block</t>
  </si>
  <si>
    <t>2159</t>
  </si>
  <si>
    <t>40mm Carbo T2 Auto Ratchet Block</t>
  </si>
  <si>
    <t>2160</t>
  </si>
  <si>
    <t>57mm Carbo T2 Auto Ratchet Block</t>
  </si>
  <si>
    <t>2160.RED</t>
  </si>
  <si>
    <t>2161</t>
  </si>
  <si>
    <t>18mm Fly Narrow Head Block</t>
  </si>
  <si>
    <t>2162</t>
  </si>
  <si>
    <t>2163</t>
  </si>
  <si>
    <t>40mm Carbo Cheek Block w/Becket</t>
  </si>
  <si>
    <t>2165</t>
  </si>
  <si>
    <t>57mm Carbo Ratchamatic Block - 1.5 x Grip</t>
  </si>
  <si>
    <t>2165.HTE</t>
  </si>
  <si>
    <t>57mm HTE Carbo Ratchamatic Block 1.5 x Grip</t>
  </si>
  <si>
    <t>2166</t>
  </si>
  <si>
    <t>57mm Carbo Ratchet Block - 1.5 x Grip</t>
  </si>
  <si>
    <t>2167</t>
  </si>
  <si>
    <t>57mm Carbo T2 Auto Ratchet Block - 1.5 x Grip</t>
  </si>
  <si>
    <t>2168</t>
  </si>
  <si>
    <t>57mm Carbo Ratchamatic Block - 2 x Grip</t>
  </si>
  <si>
    <t>2168.HTE</t>
  </si>
  <si>
    <t>57mm HTE Carbo Ratchamatic Block 2 x Grip</t>
  </si>
  <si>
    <t>2169</t>
  </si>
  <si>
    <t>57mm Carbo Ratchet Block - 2 x Grip</t>
  </si>
  <si>
    <t>2170</t>
  </si>
  <si>
    <t>57mm Carbo T2 Auto Ratchet Block - 2 x Grip</t>
  </si>
  <si>
    <t>2171</t>
  </si>
  <si>
    <t>29mm Fly Block</t>
  </si>
  <si>
    <t>2172</t>
  </si>
  <si>
    <t>57mm Carbo Ratchet Block-1.5X and 2X-2 Pack</t>
  </si>
  <si>
    <t>2173</t>
  </si>
  <si>
    <t>40mm Fly Block</t>
  </si>
  <si>
    <t>2174</t>
  </si>
  <si>
    <t>75mm Carbo Ratchet Block - 1.5X Grip</t>
  </si>
  <si>
    <t>2175</t>
  </si>
  <si>
    <t>75mm Carbo Ratchamatic Block - 1.5X Grip</t>
  </si>
  <si>
    <t>2176</t>
  </si>
  <si>
    <t>75mm Carbo Ratchet Block - 2X Grip</t>
  </si>
  <si>
    <t>2177</t>
  </si>
  <si>
    <t>75mm Carbo Ratchamatic Block - 2X Grip</t>
  </si>
  <si>
    <t>2178</t>
  </si>
  <si>
    <t>57mm Carbo Double Ratchet Block</t>
  </si>
  <si>
    <t>2179</t>
  </si>
  <si>
    <t>3mm X 370mm (14.5") SB Loop</t>
  </si>
  <si>
    <t>2180</t>
  </si>
  <si>
    <t>18mm Triple Fly Block</t>
  </si>
  <si>
    <t>2181</t>
  </si>
  <si>
    <t>40mm Carbo Flip Flop Block</t>
  </si>
  <si>
    <t>****</t>
  </si>
  <si>
    <t>2182</t>
  </si>
  <si>
    <t>40mm Carbo Flip Flop Block with 150 Cam</t>
  </si>
  <si>
    <t>2183</t>
  </si>
  <si>
    <t>40mm Carbo Flip Flop Block with 468 Cam</t>
  </si>
  <si>
    <t>2600</t>
  </si>
  <si>
    <t>57mm Carbo Block</t>
  </si>
  <si>
    <t>2601</t>
  </si>
  <si>
    <t>57mm Carbo Block w/Becket</t>
  </si>
  <si>
    <t>2602</t>
  </si>
  <si>
    <t>57mm Double Carbo Block</t>
  </si>
  <si>
    <t>2603</t>
  </si>
  <si>
    <t>57mm Double Carbo Block w/Becket</t>
  </si>
  <si>
    <t>2604</t>
  </si>
  <si>
    <t>57mm Triple Carbo Block</t>
  </si>
  <si>
    <t>2605</t>
  </si>
  <si>
    <t>57mm Triple Carbo Block w/Becket</t>
  </si>
  <si>
    <t>2606</t>
  </si>
  <si>
    <t>57mm Carbo Cheek Block</t>
  </si>
  <si>
    <t>2608</t>
  </si>
  <si>
    <t>40mm Carbo Ratchet Block</t>
  </si>
  <si>
    <t>2609</t>
  </si>
  <si>
    <t>40mm Carbo Ratchet Block w/Becket</t>
  </si>
  <si>
    <t>2610</t>
  </si>
  <si>
    <t>40mm Carbo Ratchet w/Cam Cleat</t>
  </si>
  <si>
    <t>2611</t>
  </si>
  <si>
    <t>40mm Carbo Ratchet w/Cam Cleat &amp; Becket</t>
  </si>
  <si>
    <t>2612</t>
  </si>
  <si>
    <t>40mm Triple Carbo Ratchet w/Cam Cleat</t>
  </si>
  <si>
    <t>2613</t>
  </si>
  <si>
    <t>40mm Triple Carbo Ratchet w/Cam Cleat &amp; Becket</t>
  </si>
  <si>
    <t>2614</t>
  </si>
  <si>
    <t xml:space="preserve"> **</t>
  </si>
  <si>
    <t>40mm Carbo Ratchet Cheek Block</t>
  </si>
  <si>
    <t>2615</t>
  </si>
  <si>
    <t>57mm Carbo Block w/Cam Cleat</t>
  </si>
  <si>
    <t>2616</t>
  </si>
  <si>
    <t>57mm Carbo Block w/Cam Cleat and Becket</t>
  </si>
  <si>
    <t>2617</t>
  </si>
  <si>
    <t>57mm Triple Carbo Block w/Cam Cleat</t>
  </si>
  <si>
    <t>2618</t>
  </si>
  <si>
    <t>57mm Triple Carbo Block w/Cam Cleat and Becket</t>
  </si>
  <si>
    <t>2619</t>
  </si>
  <si>
    <t>40mm Triple Carbo Ratchet w/Cam, Becket &amp; 29mm Block</t>
  </si>
  <si>
    <t>2621</t>
  </si>
  <si>
    <t>57mm Carbo Fiddle</t>
  </si>
  <si>
    <t>2622</t>
  </si>
  <si>
    <t>57mm Carbo Fiddle w/Becket</t>
  </si>
  <si>
    <t>2623</t>
  </si>
  <si>
    <t>57mm Carbo Fiddle w/Cam Cleat</t>
  </si>
  <si>
    <t>2624</t>
  </si>
  <si>
    <t>57mm Carbo Fiddle w/Cam Cleat &amp; Becket</t>
  </si>
  <si>
    <t>2625</t>
  </si>
  <si>
    <t>57mm Carbo Ratchamatic</t>
  </si>
  <si>
    <t>2625.HTE</t>
  </si>
  <si>
    <t>2626</t>
  </si>
  <si>
    <t>57mm Carbo Ratchamatic w/Becket</t>
  </si>
  <si>
    <t>2627</t>
  </si>
  <si>
    <t>57mm Carbo Ratchamatic w/Cam Cleat</t>
  </si>
  <si>
    <t>2628</t>
  </si>
  <si>
    <t>57mm Carbo Ratchamatic w/Cam &amp; Becket</t>
  </si>
  <si>
    <t>2629</t>
  </si>
  <si>
    <t>57mm Triple Carbo Ratchamatic w/Cam Cleat</t>
  </si>
  <si>
    <t>2630</t>
  </si>
  <si>
    <t>57mm Triple Carbo Ratchamatic w/Cam &amp; Becket</t>
  </si>
  <si>
    <t>2631</t>
  </si>
  <si>
    <t>57mm Carbo Quad Block</t>
  </si>
  <si>
    <t>2632</t>
  </si>
  <si>
    <t>57mm Triple Carbo Ratchamatic w/Cam, Bkt &amp; 40mm Block</t>
  </si>
  <si>
    <t>2633</t>
  </si>
  <si>
    <t>57mm Carbo Ratchamatic Cheek Block</t>
  </si>
  <si>
    <t>2634</t>
  </si>
  <si>
    <t>57mm Carbo Double Ratchamatic Block</t>
  </si>
  <si>
    <t>2636</t>
  </si>
  <si>
    <t>40mm Carbo Block</t>
  </si>
  <si>
    <t>2637</t>
  </si>
  <si>
    <t>40mm Carbo Block w/Becket</t>
  </si>
  <si>
    <t>2638</t>
  </si>
  <si>
    <t>40mm Carbo Double Swivel Block</t>
  </si>
  <si>
    <t>2639</t>
  </si>
  <si>
    <t>40mm Carbo Double Swivel Block w/Becket</t>
  </si>
  <si>
    <t>2640</t>
  </si>
  <si>
    <t>40mm Carbo Triple Block</t>
  </si>
  <si>
    <t>2641</t>
  </si>
  <si>
    <t>40mm Carbo Triple Block w/Becket</t>
  </si>
  <si>
    <t>2642</t>
  </si>
  <si>
    <t>40mm Carbo Fixed Double Block</t>
  </si>
  <si>
    <t>2643</t>
  </si>
  <si>
    <t>40mm Carbo Fixed Double w/Becket</t>
  </si>
  <si>
    <t>2644</t>
  </si>
  <si>
    <t>40mm Carbo Cheek Block</t>
  </si>
  <si>
    <t>2645</t>
  </si>
  <si>
    <t>40mm Carbo Block w/Cam Cleat</t>
  </si>
  <si>
    <t>2646</t>
  </si>
  <si>
    <t>40mm Carbo Block w/Cam Cleat and Becket</t>
  </si>
  <si>
    <t>2647</t>
  </si>
  <si>
    <t>40mm Triple Carbo Block w/Cam Cleat</t>
  </si>
  <si>
    <t>2648</t>
  </si>
  <si>
    <t>40mm Triple Carbo Block w/Cam Cleat and Becket</t>
  </si>
  <si>
    <t>2649</t>
  </si>
  <si>
    <t>40mm/29mm Carbo Traveler Block</t>
  </si>
  <si>
    <t>2650</t>
  </si>
  <si>
    <t>40mm Fixed Carbo Block</t>
  </si>
  <si>
    <t>2652</t>
  </si>
  <si>
    <t>40mm Carbo Block w/Spring and Eyestrap - Assembled</t>
  </si>
  <si>
    <t>2654</t>
  </si>
  <si>
    <t>40mm Carbo Quad Block</t>
  </si>
  <si>
    <t>2655</t>
  </si>
  <si>
    <t>40mm Carbo Fiddle</t>
  </si>
  <si>
    <t>2656</t>
  </si>
  <si>
    <t>40mm Carbo Fiddle w/Becket</t>
  </si>
  <si>
    <t>2657</t>
  </si>
  <si>
    <t>40mm Carbo Fiddle w/Cam Cleat</t>
  </si>
  <si>
    <t>2658</t>
  </si>
  <si>
    <t>40mm Carbo Fiddle w/Cam Cleat &amp; Becket</t>
  </si>
  <si>
    <t>2659</t>
  </si>
  <si>
    <t>40mm 90 degree Fixed Head Carbo Block</t>
  </si>
  <si>
    <t>2660</t>
  </si>
  <si>
    <t>75mm Carbo Block</t>
  </si>
  <si>
    <t>2661</t>
  </si>
  <si>
    <t>75mm Carbo Block w/Becket</t>
  </si>
  <si>
    <t>2662</t>
  </si>
  <si>
    <t>75mm Double Carbo Block</t>
  </si>
  <si>
    <t>2663</t>
  </si>
  <si>
    <t>75mm Double Carbo Block w/Becket</t>
  </si>
  <si>
    <t>2664</t>
  </si>
  <si>
    <t>75mm Triple Carbo Block</t>
  </si>
  <si>
    <t>2665</t>
  </si>
  <si>
    <t>75mm Triple Carbo Block w/Becket</t>
  </si>
  <si>
    <t>2666</t>
  </si>
  <si>
    <t>75mm Carbo Block w/Cam Cleat</t>
  </si>
  <si>
    <t>2667</t>
  </si>
  <si>
    <t>75mm Carbo Block w/Cam &amp; Becket</t>
  </si>
  <si>
    <t>2668</t>
  </si>
  <si>
    <t>75mm Triple Carbo Block w/Cam Cleat</t>
  </si>
  <si>
    <t>2669</t>
  </si>
  <si>
    <t>75mm Triple Carbo Block w/Cam &amp; Becket</t>
  </si>
  <si>
    <t>2670</t>
  </si>
  <si>
    <t>75mm Carbo Ratchet Block</t>
  </si>
  <si>
    <t>2671</t>
  </si>
  <si>
    <t>75mm Carbo Ratchet Block w/Becket</t>
  </si>
  <si>
    <t>2672</t>
  </si>
  <si>
    <t>75mm Carbo Ratchet Cheek Block</t>
  </si>
  <si>
    <t>2673</t>
  </si>
  <si>
    <t>57mm Carbo Fiddle Ratchet</t>
  </si>
  <si>
    <t>2674</t>
  </si>
  <si>
    <t>57mm Carbo Fiddle Ratchet w/Becket</t>
  </si>
  <si>
    <t>2675</t>
  </si>
  <si>
    <t>57mm Carbo Fiddle Ratchet w/150 Cam</t>
  </si>
  <si>
    <t>2676</t>
  </si>
  <si>
    <t>57mm Carbo Fiddle Ratchet w/Becket and 150 Cam</t>
  </si>
  <si>
    <t>2677</t>
  </si>
  <si>
    <t>75mm Quad Block</t>
  </si>
  <si>
    <t>2678</t>
  </si>
  <si>
    <t>75mm Carbo Flip Flop Block</t>
  </si>
  <si>
    <t>2679</t>
  </si>
  <si>
    <t>75mm Carbo Flip Flop Block w/Cam</t>
  </si>
  <si>
    <t>2680</t>
  </si>
  <si>
    <t>75mm Carbo Ratchamatic Block</t>
  </si>
  <si>
    <t>2681</t>
  </si>
  <si>
    <t>75mm Carbo Ratchamatic Block w/Becket</t>
  </si>
  <si>
    <t>2682</t>
  </si>
  <si>
    <t>75mm Carbo Ratchamatic Cheek Block</t>
  </si>
  <si>
    <t>2683</t>
  </si>
  <si>
    <t>75mm Carbo Ratchamatic w/Cam Cleat</t>
  </si>
  <si>
    <t>2684</t>
  </si>
  <si>
    <t>75mm Carbo Ratchamatic w/Cam &amp; Becket</t>
  </si>
  <si>
    <t>2685</t>
  </si>
  <si>
    <t>75mm Triple Carbo Ratchamatic Block w/Cam Cleat</t>
  </si>
  <si>
    <t>2686</t>
  </si>
  <si>
    <t>75mm Triple Carbo Ratchamatic Block w/Cam &amp; Becket</t>
  </si>
  <si>
    <t>2687</t>
  </si>
  <si>
    <t>75mm Triple Carbo Ratchamatic w/Cam, Becket &amp; 57mm Blk</t>
  </si>
  <si>
    <t>2688</t>
  </si>
  <si>
    <t>75mm Carbo Ratchamatic Flip Flop Block</t>
  </si>
  <si>
    <t>2689</t>
  </si>
  <si>
    <t>75mm Carbo Ratchamatic Flip Flop Block w/Cam</t>
  </si>
  <si>
    <t>2690</t>
  </si>
  <si>
    <t>75mm Carbo Fiddle</t>
  </si>
  <si>
    <t>2691</t>
  </si>
  <si>
    <t>75mm Carbo Fiddle w/Becket</t>
  </si>
  <si>
    <t>2692</t>
  </si>
  <si>
    <t>75mm Carbo Fiddle w/150 Cam</t>
  </si>
  <si>
    <t>2693</t>
  </si>
  <si>
    <t>75mm Carbo Fiddle w/Becket and 150 Cam</t>
  </si>
  <si>
    <t>2694</t>
  </si>
  <si>
    <t>75mm Carbo Fiddle Ratchet</t>
  </si>
  <si>
    <t>2695</t>
  </si>
  <si>
    <t>75mm Carbo Fiddle Ratchet w/Becket</t>
  </si>
  <si>
    <t>2696</t>
  </si>
  <si>
    <t>75mm Carbo Fiddle Ratchet w/150 Cam</t>
  </si>
  <si>
    <t>2697</t>
  </si>
  <si>
    <t>75mm Carbo Fiddle Ratchet w/Becket and 150 Cam</t>
  </si>
  <si>
    <t>2698</t>
  </si>
  <si>
    <t>2700</t>
  </si>
  <si>
    <t>Micro CB Traveler Car w/Pivot Shackle</t>
  </si>
  <si>
    <t>2701</t>
  </si>
  <si>
    <t>Micro CB Traveler Car w/Control Blocks</t>
  </si>
  <si>
    <t>2702</t>
  </si>
  <si>
    <t>Micro CB Traveler Car w/Control Tangs</t>
  </si>
  <si>
    <t>2703</t>
  </si>
  <si>
    <t>Micro 13mm CB Loop Car</t>
  </si>
  <si>
    <t>2704</t>
  </si>
  <si>
    <t>Pair of Micro Control Blocks (2)</t>
  </si>
  <si>
    <t>2705</t>
  </si>
  <si>
    <t>Pair of Micro Control Tangs (2)</t>
  </si>
  <si>
    <t>2706</t>
  </si>
  <si>
    <t>Micro Line Shedding End Stops (Pair)</t>
  </si>
  <si>
    <t>2707.600MM</t>
  </si>
  <si>
    <t>Micro CB Track</t>
  </si>
  <si>
    <t>2707.1M</t>
  </si>
  <si>
    <t>2707.1.2M</t>
  </si>
  <si>
    <t>2707.2M</t>
  </si>
  <si>
    <t>2707.2.5M</t>
  </si>
  <si>
    <t>2708</t>
  </si>
  <si>
    <t>3/16" Torlon Ball Bearings (Bag of 20)</t>
  </si>
  <si>
    <t>2709.1M</t>
  </si>
  <si>
    <t>Micro Hi-Beam CB Track</t>
  </si>
  <si>
    <t>2709.1.2M</t>
  </si>
  <si>
    <t>2709.2M</t>
  </si>
  <si>
    <t>2710</t>
  </si>
  <si>
    <t>Micro Hi-Beam End Stop Set</t>
  </si>
  <si>
    <t>2711</t>
  </si>
  <si>
    <t>Micro Track Splice Link</t>
  </si>
  <si>
    <t>2720.600MM</t>
  </si>
  <si>
    <t>Small Boat Low-beam CB Track w/100mm hole spacing</t>
  </si>
  <si>
    <t>2720.1M</t>
  </si>
  <si>
    <t>2720.1.2M</t>
  </si>
  <si>
    <t>2720.1.5M</t>
  </si>
  <si>
    <t>2720.1.8M</t>
  </si>
  <si>
    <t>2720.2.1M</t>
  </si>
  <si>
    <t>2720.2.5M</t>
  </si>
  <si>
    <t>2720.3M</t>
  </si>
  <si>
    <t>2720.3.6M</t>
  </si>
  <si>
    <t>2720.6M</t>
  </si>
  <si>
    <t>2721.1.2M</t>
  </si>
  <si>
    <t>Small Boat High-beam CB Slide Bolt Track</t>
  </si>
  <si>
    <t>2721.1.5M</t>
  </si>
  <si>
    <t>2721.1.8M</t>
  </si>
  <si>
    <t>2721.3.6M</t>
  </si>
  <si>
    <t>2722</t>
  </si>
  <si>
    <t>Smallboat Low-beam Trim Caps (Pair)</t>
  </si>
  <si>
    <t>2723</t>
  </si>
  <si>
    <t>Smallboat Hi-beam Trim Caps (Pair)</t>
  </si>
  <si>
    <t>2724</t>
  </si>
  <si>
    <t>Small boat CB Track Splice Link</t>
  </si>
  <si>
    <t>2725.1M</t>
  </si>
  <si>
    <t>Small Boat High-beam CB Track w/100mm hole spacing</t>
  </si>
  <si>
    <t>2725.1.2M</t>
  </si>
  <si>
    <t>2725.1.5M</t>
  </si>
  <si>
    <t>2725.1.8M</t>
  </si>
  <si>
    <t>2725.3.6M</t>
  </si>
  <si>
    <t>2726</t>
  </si>
  <si>
    <t>Small Boat CB Car w/Shackle</t>
  </si>
  <si>
    <t>2726.NW</t>
  </si>
  <si>
    <t>Small Boat CB Car w/Shackle - No Wire</t>
  </si>
  <si>
    <t>2727</t>
  </si>
  <si>
    <t>HL Small Boat CB Car w/Shackle</t>
  </si>
  <si>
    <t>2727.NW</t>
  </si>
  <si>
    <t>HL Small Boat CB Car w/Shackle - No Wire</t>
  </si>
  <si>
    <t>2728</t>
  </si>
  <si>
    <t>Small Boat CB Car w/Fixed Sheaves</t>
  </si>
  <si>
    <t>2728.NW</t>
  </si>
  <si>
    <t>Small Boat CB Car w/Fixed Sheaves - No Wire</t>
  </si>
  <si>
    <t>2729</t>
  </si>
  <si>
    <t>HL Small Boat CB Car w/Fixed Sheaves</t>
  </si>
  <si>
    <t>2730</t>
  </si>
  <si>
    <t>Small Boat CB Car w/Toggle</t>
  </si>
  <si>
    <t>2731</t>
  </si>
  <si>
    <t>HL Small Boat CB Car w/Toggle</t>
  </si>
  <si>
    <t>2732</t>
  </si>
  <si>
    <t>Small Boat 22mm CB Loop Car</t>
  </si>
  <si>
    <t>2733</t>
  </si>
  <si>
    <t>Small Boat 22mm HL CB Loop Car</t>
  </si>
  <si>
    <t>2734</t>
  </si>
  <si>
    <t>Small Boat CB Car w/Fixed Sheaves &amp; Cams</t>
  </si>
  <si>
    <t>2734HL</t>
  </si>
  <si>
    <t>HL Small Boat CB Car w/Sheaves and Cams</t>
  </si>
  <si>
    <t>2735</t>
  </si>
  <si>
    <t>1250 Small Boat CB Car w/Toggle</t>
  </si>
  <si>
    <t>2735.NW</t>
  </si>
  <si>
    <t>1250 Small Boat CB Car w/Toggle - No Wire</t>
  </si>
  <si>
    <t>2736</t>
  </si>
  <si>
    <t>1250 Small Boat CB Car w/Fixed Sheaves</t>
  </si>
  <si>
    <t>2736.NW</t>
  </si>
  <si>
    <t>1250 Small Boat CB Car w/Fixed Sheaves - No Wire</t>
  </si>
  <si>
    <t>2740</t>
  </si>
  <si>
    <t>Set Small Boat CB Traveler Controls (2)</t>
  </si>
  <si>
    <t>2741</t>
  </si>
  <si>
    <t>Set Small Boat CB Traveler Controls w/cam (2)</t>
  </si>
  <si>
    <t>2742</t>
  </si>
  <si>
    <t>Set Small Boat CB Double Traveler Controls (2)</t>
  </si>
  <si>
    <t>2743</t>
  </si>
  <si>
    <t>Set Small Boat CB Double Traveler Controls w/cam (2)</t>
  </si>
  <si>
    <t>2745</t>
  </si>
  <si>
    <t>HL Small Boat CB Windward Sheeting Car</t>
  </si>
  <si>
    <t>2746</t>
  </si>
  <si>
    <t>1250 Small Boat CB Windward Sheeting Car</t>
  </si>
  <si>
    <t>2747</t>
  </si>
  <si>
    <t>Sm Smallboat Stand-up Toggle</t>
  </si>
  <si>
    <t>2748</t>
  </si>
  <si>
    <t>Lg Smallboat Stand-up Toggle</t>
  </si>
  <si>
    <t>2749</t>
  </si>
  <si>
    <t>Set/Small Boat Traveler Swivel Ears</t>
  </si>
  <si>
    <t>2750</t>
  </si>
  <si>
    <t>Small Boat Jib Lead Slider</t>
  </si>
  <si>
    <t>2751.600MM</t>
  </si>
  <si>
    <t>Small Boat Low-beam CB Track w/Pin Stop Holes</t>
  </si>
  <si>
    <t>2751.1M</t>
  </si>
  <si>
    <t>2751.1.5M</t>
  </si>
  <si>
    <t>2751.2M</t>
  </si>
  <si>
    <t>2751.3.6M</t>
  </si>
  <si>
    <t>2752</t>
  </si>
  <si>
    <t>Small Boat CB Windward Sheeting Adapter Kit</t>
  </si>
  <si>
    <t>2753</t>
  </si>
  <si>
    <t>Small Boat CB Car w/Swivel Ears</t>
  </si>
  <si>
    <t>2754</t>
  </si>
  <si>
    <t>HL Small Boat CB Car w/Swivel Ears</t>
  </si>
  <si>
    <t>2754.NW</t>
  </si>
  <si>
    <t>HL Small Boat CB Car w/Swivel Ears - No Wire</t>
  </si>
  <si>
    <t>2755</t>
  </si>
  <si>
    <t>Smallboat Pin Stop</t>
  </si>
  <si>
    <t>2756</t>
  </si>
  <si>
    <t>Car SB Traveler w/PVT Cam Arm</t>
  </si>
  <si>
    <t>2757</t>
  </si>
  <si>
    <t>Car HL SB Trav W/Pivot Cam Arm</t>
  </si>
  <si>
    <t>2757.NW</t>
  </si>
  <si>
    <t>Car HL SB Trav W/Pivot Cam Arm - No Wire</t>
  </si>
  <si>
    <t>2759</t>
  </si>
  <si>
    <t>SB Cast Padeye Bail</t>
  </si>
  <si>
    <t>2760</t>
  </si>
  <si>
    <t>57mm SB Delrin Sheave</t>
  </si>
  <si>
    <t>2761</t>
  </si>
  <si>
    <t>.25x.703 Pin Shackle Assembly</t>
  </si>
  <si>
    <t>2762</t>
  </si>
  <si>
    <t>57mm Carbo 5 Sheave Block</t>
  </si>
  <si>
    <t>2763</t>
  </si>
  <si>
    <t>Small Boat 2:1 Replacement Traveler Kit</t>
  </si>
  <si>
    <t>2764</t>
  </si>
  <si>
    <t>Small Boat 3:1 Replacement Traveler Kit</t>
  </si>
  <si>
    <t>2765</t>
  </si>
  <si>
    <t>Small Boat HL CB Car w/Pivoting Sheave &amp; Eyestrap</t>
  </si>
  <si>
    <t>2766</t>
  </si>
  <si>
    <t xml:space="preserve">Small Boat CB 1250 HL Car with Sheave  </t>
  </si>
  <si>
    <t>2767</t>
  </si>
  <si>
    <t>2768</t>
  </si>
  <si>
    <t>Small Boat CB Athwartship Loop Car</t>
  </si>
  <si>
    <t>3287</t>
  </si>
  <si>
    <t>Large Plastic Eyestraps - Pkg of 6</t>
  </si>
  <si>
    <t>3288</t>
  </si>
  <si>
    <t>Small Plastic Eyestraps - Pkg of 6</t>
  </si>
  <si>
    <t>7100.24</t>
  </si>
  <si>
    <t>24" Tiller Extension</t>
  </si>
  <si>
    <t>7100.30</t>
  </si>
  <si>
    <t>30" Tiller Extension</t>
  </si>
  <si>
    <t>7100.33</t>
  </si>
  <si>
    <t>33" Tiller Extension</t>
  </si>
  <si>
    <t>7100.36</t>
  </si>
  <si>
    <t>36" Tiller Extension</t>
  </si>
  <si>
    <t>7100.42</t>
  </si>
  <si>
    <t>42" Tiller Extension</t>
  </si>
  <si>
    <t>7100.48</t>
  </si>
  <si>
    <t>48" Tiller Extension</t>
  </si>
  <si>
    <t>7101</t>
  </si>
  <si>
    <t>Tiller Extension Mounting Base</t>
  </si>
  <si>
    <t>7102</t>
  </si>
  <si>
    <t>Replacement Universal Joint</t>
  </si>
  <si>
    <t>9000</t>
  </si>
  <si>
    <t>40mm 2 Sheave Deck Organizer</t>
  </si>
  <si>
    <t>9001</t>
  </si>
  <si>
    <t>40mm 3 Sheave Deck Organizer</t>
  </si>
  <si>
    <t>9002</t>
  </si>
  <si>
    <t>40mm 4 Sheave Deck Organizer</t>
  </si>
  <si>
    <t>9003</t>
  </si>
  <si>
    <t>40mm 5 Sheave Deck Organizer</t>
  </si>
  <si>
    <t>9005</t>
  </si>
  <si>
    <t>50mm 2 Sheave Deck Organizer</t>
  </si>
  <si>
    <t>9006</t>
  </si>
  <si>
    <t>50mm 3 Sheave Deck Organizer</t>
  </si>
  <si>
    <t>9007</t>
  </si>
  <si>
    <t>50mm 4 Sheave Deck Organizer</t>
  </si>
  <si>
    <t>9008</t>
  </si>
  <si>
    <t>50mm 5 Sheave Deck Organizer</t>
  </si>
  <si>
    <t>9051</t>
  </si>
  <si>
    <t>Micro Swivel Cam Base with 16mm Sheaves and Adj Angle</t>
  </si>
  <si>
    <t>9052</t>
  </si>
  <si>
    <t>Adjustable Angle Micro Swivel Cam Base with Bullseye</t>
  </si>
  <si>
    <t>E2200</t>
  </si>
  <si>
    <t>22mm Small Boat  End Stop Set</t>
  </si>
  <si>
    <t>E2230</t>
  </si>
  <si>
    <t>22mm SB ESP 3:1 End Control Set</t>
  </si>
  <si>
    <t>E2250</t>
  </si>
  <si>
    <t>22mm SB ESP 4:1 End Control Set</t>
  </si>
  <si>
    <t>E2700</t>
  </si>
  <si>
    <t>MR 27mm Low-beam End Stops (Pair)</t>
  </si>
  <si>
    <t>E2730</t>
  </si>
  <si>
    <t>MR 27mm Single Sheave End Controls w/Dead End (Pair)</t>
  </si>
  <si>
    <t>E2750</t>
  </si>
  <si>
    <t>MR 27mm Double Sheave End Controls w/Dead End (Pair)</t>
  </si>
  <si>
    <t>E2750HB</t>
  </si>
  <si>
    <t>MR 27mm High-beam Double Sheave End Controls w/Dead End (Pair)</t>
  </si>
  <si>
    <t>E2756</t>
  </si>
  <si>
    <t>MR 27mm Double Sheave End Control w/Dead End and Cam (Pair)</t>
  </si>
  <si>
    <t>G222B</t>
  </si>
  <si>
    <t>SB 22mm 2:1 CB Genoa Lead Car w/Sheave</t>
  </si>
  <si>
    <t>G224B</t>
  </si>
  <si>
    <t>SB 22mm 4:1 CB Genoa Lead Car w/Double Sheaves</t>
  </si>
  <si>
    <t>G226S</t>
  </si>
  <si>
    <t>SB 22mm Slider Genoa Lead Car w/Pinstop</t>
  </si>
  <si>
    <t>G2227B</t>
  </si>
  <si>
    <t>SB 2:1 Genoa Lead Performance Car</t>
  </si>
  <si>
    <t>G2227B.NW</t>
  </si>
  <si>
    <t>SB 2:1 Genoa Lead Performance Car - No Wire</t>
  </si>
  <si>
    <t>G2247B</t>
  </si>
  <si>
    <t>SB 4:1 Genoa Lead Performance Car</t>
  </si>
  <si>
    <t>G272B</t>
  </si>
  <si>
    <t>MR 27mm 2:1 CB Genoa Lead Car w/Sheave</t>
  </si>
  <si>
    <t>G273B</t>
  </si>
  <si>
    <t>MR 27mm 3:1 CB Genoa Lead Car w/Sheave and Dead End</t>
  </si>
  <si>
    <t>G273B.HL</t>
  </si>
  <si>
    <t>MR 27mm HL 3:1 CB Genoa Lead Car w/Sheave and Dead End</t>
  </si>
  <si>
    <t>G274B</t>
  </si>
  <si>
    <t>MR 27mm 4:1 CB Genoa Lead Car w/Double Sheaves</t>
  </si>
  <si>
    <t>G274B.HL</t>
  </si>
  <si>
    <t>MR 27mm HL 4:1 CB Genoa Lead Car w/Double Sheaves</t>
  </si>
  <si>
    <t>G276S</t>
  </si>
  <si>
    <t>MR 27mm Slider Genoa Lead Car w/Pinstop</t>
  </si>
  <si>
    <t>G276S.HL</t>
  </si>
  <si>
    <t>G2727B</t>
  </si>
  <si>
    <t>MR 2:1 Genoa Lead Performance Car</t>
  </si>
  <si>
    <t>G2737B</t>
  </si>
  <si>
    <t>MR 3:1 Genoa Lead Performance Car</t>
  </si>
  <si>
    <t>G2747B</t>
  </si>
  <si>
    <t>MR 4:1 Genoa Lead Performance Car</t>
  </si>
  <si>
    <t>G2747B.NW</t>
  </si>
  <si>
    <t>MR 4:1 Genoa Lead Performance Car - No Wire</t>
  </si>
  <si>
    <t>G2737B.HL</t>
  </si>
  <si>
    <t>G2747B.HL</t>
  </si>
  <si>
    <t>MR HL 4:1 Genoa Lead Performance Car</t>
  </si>
  <si>
    <t>HSB538</t>
  </si>
  <si>
    <t>Cam Base with Swivel, Bullseye and 471 Micro Carbo Cam</t>
  </si>
  <si>
    <t>R27.1M</t>
  </si>
  <si>
    <t>MR 27mm CB Low-beam Track w/Pinstop Holes</t>
  </si>
  <si>
    <t>R27.1MHDP</t>
  </si>
  <si>
    <t>R27 Mid-range 1m Track with End Stop Holes and High Density Pinstop Holes</t>
  </si>
  <si>
    <t>R27.1.2M</t>
  </si>
  <si>
    <t>R27.1.5M</t>
  </si>
  <si>
    <t>R27.1.8M</t>
  </si>
  <si>
    <t>R27.2M</t>
  </si>
  <si>
    <t>R27.2.5M</t>
  </si>
  <si>
    <t>R27.3M</t>
  </si>
  <si>
    <t>R27.3.6M</t>
  </si>
  <si>
    <t>R27.6M</t>
  </si>
  <si>
    <t>R27HB.1M</t>
  </si>
  <si>
    <t>MR 27mm CB High-beam Track</t>
  </si>
  <si>
    <t>R27HB.1.5M</t>
  </si>
  <si>
    <t>R27HB.1.8M</t>
  </si>
  <si>
    <t>R27HB.2.5M</t>
  </si>
  <si>
    <t>R27HB.3.6M</t>
  </si>
  <si>
    <t>T27KIT</t>
  </si>
  <si>
    <t>T2701B</t>
  </si>
  <si>
    <t>MR 27mm CB Traveler Car w/Shackle</t>
  </si>
  <si>
    <t>T2701B.NW</t>
  </si>
  <si>
    <t>MR 27mm CB Traveler Car w/Shackle - No Wire</t>
  </si>
  <si>
    <t>T2701B.HL</t>
  </si>
  <si>
    <t>MR 27mm HL CB Traveler Car w/Shackle</t>
  </si>
  <si>
    <t>T2701B.HL.NW</t>
  </si>
  <si>
    <t>MR 27mm HL CB Traveler Car w/Shackle - No Wire</t>
  </si>
  <si>
    <t>T2703B</t>
  </si>
  <si>
    <t>MR 27mm CB Traveler Car w/Toggle and Ears</t>
  </si>
  <si>
    <t>T2703B.HL</t>
  </si>
  <si>
    <t>MR 27mm HL CB Traveler Car w/Toggle and Ears</t>
  </si>
  <si>
    <t>T2704B.HL</t>
  </si>
  <si>
    <t>MR 27mm 2 Car Assembly Coupled w/Toggles</t>
  </si>
  <si>
    <t>T2705B</t>
  </si>
  <si>
    <t>MR 27mm CB Loop Car</t>
  </si>
  <si>
    <t>T2705B.HL</t>
  </si>
  <si>
    <t>MR 27mm HL CB Loop Car</t>
  </si>
  <si>
    <t>T2721B</t>
  </si>
  <si>
    <t>MR 27mm CB Traveler Car w/Shackle and 2:1 Controls</t>
  </si>
  <si>
    <t>T2721B.HL</t>
  </si>
  <si>
    <t>MR 27mm HL CB Traveler Car w/Shackle and 2:1 Controls</t>
  </si>
  <si>
    <t>T2731B</t>
  </si>
  <si>
    <t>MR 27mm CB Traveler Car w/Shackle and 3:1 Controls</t>
  </si>
  <si>
    <t>T2731B.HL</t>
  </si>
  <si>
    <t>MR 27mm HL CB Traveler Car w/Shackle and 3:1 Controls</t>
  </si>
  <si>
    <t>T2741B</t>
  </si>
  <si>
    <t>MR 27mm CB Traveler Car w/Shackle and 4:1 Controls</t>
  </si>
  <si>
    <t>T2741B.HL</t>
  </si>
  <si>
    <t>MR 27mm HL CB Traveler Car w/Shackle and 4:1 Controls</t>
  </si>
  <si>
    <t>Gizmos</t>
  </si>
  <si>
    <t>9060</t>
  </si>
  <si>
    <t>Single Thru-Deck Bushing - 6 X 9 X 20</t>
  </si>
  <si>
    <t>9061</t>
  </si>
  <si>
    <t>Single Thru-Deck Bushing - 8 X 12 X 30</t>
  </si>
  <si>
    <t>9062</t>
  </si>
  <si>
    <t>Single Thru-Deck Bushing - 10 X 15 X 30</t>
  </si>
  <si>
    <t>9063</t>
  </si>
  <si>
    <t>Single Thru-Deck Bushing - 12 X 17 X 30</t>
  </si>
  <si>
    <t>9064</t>
  </si>
  <si>
    <t>Single Thru-Deck Bushing - 14 X 21 X 30</t>
  </si>
  <si>
    <t>9070.0608</t>
  </si>
  <si>
    <t>Double Thru-Deck Bushing-6 X 13 X 6-8</t>
  </si>
  <si>
    <t>9070.0810</t>
  </si>
  <si>
    <t>Double Thru-Deck Bushing-6 X 13 X 8-10</t>
  </si>
  <si>
    <t>9070.1013</t>
  </si>
  <si>
    <t>Double Thru-Deck Bushing 6 X 13 X 10-13</t>
  </si>
  <si>
    <t>9071.0810</t>
  </si>
  <si>
    <t>Double Thru-Deck Bushing-8 X 15 X 8-10</t>
  </si>
  <si>
    <t>9071.1013</t>
  </si>
  <si>
    <t>Double Thru-Deck Bushing-8 X 15 X 10-13</t>
  </si>
  <si>
    <t>9071.1318</t>
  </si>
  <si>
    <t>Double Thru-Deck Bushing-8 X 15 X 13-18</t>
  </si>
  <si>
    <t>9071.1828</t>
  </si>
  <si>
    <t>Double Thru-Deck Bushing-8 X 15 X 18-28</t>
  </si>
  <si>
    <t>9072.1013</t>
  </si>
  <si>
    <t>Double Thru-Deck Bushing-10 X 17 X 10-13</t>
  </si>
  <si>
    <t>9072.1318</t>
  </si>
  <si>
    <t>Double Thru-Deck Bushing-10 X 17 X 13-18</t>
  </si>
  <si>
    <t>9072.1828</t>
  </si>
  <si>
    <t>Double Thru-Deck Bushing-10 X 17 X 18-28</t>
  </si>
  <si>
    <t>9072.2848</t>
  </si>
  <si>
    <t>Double Thru-Deck Bushing-10 X 17 X 28-48</t>
  </si>
  <si>
    <t>9072.PADEYE</t>
  </si>
  <si>
    <t>10mm Padeye Kit</t>
  </si>
  <si>
    <t>9073.1013</t>
  </si>
  <si>
    <t>Double Thru-Deck Bushing-12 X 21 X 10-13</t>
  </si>
  <si>
    <t>9073.1318</t>
  </si>
  <si>
    <t>Double Thru-Deck Bushing-12 X 21 X 13-18</t>
  </si>
  <si>
    <t>9073.1828</t>
  </si>
  <si>
    <t>Double Thru-Deck Bushing-12 X 21 X 18-28</t>
  </si>
  <si>
    <t>9073.2848</t>
  </si>
  <si>
    <t>Double Thru-Deck Bushing-12 X 21 X 28-48</t>
  </si>
  <si>
    <t>9073.PADEYE</t>
  </si>
  <si>
    <t>12mm Padeye Kit</t>
  </si>
  <si>
    <t>9074.1013</t>
  </si>
  <si>
    <t>Double Thru-Deck Bushing-14 X 24 X 10-13</t>
  </si>
  <si>
    <t>9074.1318</t>
  </si>
  <si>
    <t>Double Thru-Deck Bushing-14 X 24 X 13-18</t>
  </si>
  <si>
    <t>9074.1828</t>
  </si>
  <si>
    <t>Double Thru-Deck Bushing-14 X 24 X 18-28</t>
  </si>
  <si>
    <t>9074.2848</t>
  </si>
  <si>
    <t>Double Thru-Deck Bushing-14 X 24 X 28-48</t>
  </si>
  <si>
    <t>9074.PADEYE</t>
  </si>
  <si>
    <t>14mm Padeye Kit</t>
  </si>
  <si>
    <t>9075.1013</t>
  </si>
  <si>
    <t>Double Thru-Deck Bushing - 16 X 26 X 10-13</t>
  </si>
  <si>
    <t>9075.1318</t>
  </si>
  <si>
    <t>Double Thru-Deck Bushing - 16 X 26 X 13-18</t>
  </si>
  <si>
    <t>9075.1828</t>
  </si>
  <si>
    <t>Double Thru-Deck Bushing - 16 X 26 X 18-28</t>
  </si>
  <si>
    <t>9075.2848</t>
  </si>
  <si>
    <t>Double Thru-Deck Bushing - 16 X 26 X 28-48</t>
  </si>
  <si>
    <t>9075.PADEYE</t>
  </si>
  <si>
    <t>16mm Padeye Kit</t>
  </si>
  <si>
    <t>491</t>
  </si>
  <si>
    <t>SS Offshore Cam Cleat</t>
  </si>
  <si>
    <t>500</t>
  </si>
  <si>
    <t>3.00 (76 mm) Deck Sheave</t>
  </si>
  <si>
    <t>518</t>
  </si>
  <si>
    <t>519</t>
  </si>
  <si>
    <t>5.50 (140 mm) Deck Sheave</t>
  </si>
  <si>
    <t>520</t>
  </si>
  <si>
    <t>7.00 (178 mm) Deck Sheave</t>
  </si>
  <si>
    <t>547</t>
  </si>
  <si>
    <t>3/8" Torlon Ball Bearings (Pkg of 25)</t>
  </si>
  <si>
    <t>548</t>
  </si>
  <si>
    <t>Big Boat Low-beam End Stops (Pair)</t>
  </si>
  <si>
    <t>550</t>
  </si>
  <si>
    <t>562</t>
  </si>
  <si>
    <t>Big Boat Hi-Beam End Stops (Pair)</t>
  </si>
  <si>
    <t>577</t>
  </si>
  <si>
    <t>Big Boat Hi-Beam Major Compound Track Bend</t>
  </si>
  <si>
    <t>603</t>
  </si>
  <si>
    <t>3.00 (76 mm) Diameter Extra Wide Deck Sheave</t>
  </si>
  <si>
    <t>627</t>
  </si>
  <si>
    <t>Small Round SS Padeye</t>
  </si>
  <si>
    <t>629</t>
  </si>
  <si>
    <t>Large Round SS Padeye</t>
  </si>
  <si>
    <t>648</t>
  </si>
  <si>
    <t>Hi-Load Medium Round SS Padeye</t>
  </si>
  <si>
    <t>657</t>
  </si>
  <si>
    <t>4.50 (114 mm) Extra Wide Deck Sheave</t>
  </si>
  <si>
    <t>661.2.1M</t>
  </si>
  <si>
    <t>Maxi Track w/Pinstop Holes</t>
  </si>
  <si>
    <t>661.3M</t>
  </si>
  <si>
    <t>662</t>
  </si>
  <si>
    <t>Maxi End Stop</t>
  </si>
  <si>
    <t>664</t>
  </si>
  <si>
    <t>Maxi Adjustable End Stop</t>
  </si>
  <si>
    <t>688</t>
  </si>
  <si>
    <t>Small Diamond SS Padeye</t>
  </si>
  <si>
    <t>689</t>
  </si>
  <si>
    <t>Large Diamond SS Padeye</t>
  </si>
  <si>
    <t>691</t>
  </si>
  <si>
    <t>3.00 (76 mm) Narrow Hi-Load Halyard Sheave</t>
  </si>
  <si>
    <t>692</t>
  </si>
  <si>
    <t>4.00 (102 mm) Narrow Hi-Load Halyard Sheave</t>
  </si>
  <si>
    <t>693</t>
  </si>
  <si>
    <t>5.00 (127 mm) Narrow Hi-Load Halyard Sheave</t>
  </si>
  <si>
    <t>694</t>
  </si>
  <si>
    <t>712</t>
  </si>
  <si>
    <t>4.00 (102 mm) Hi-Load Sheave</t>
  </si>
  <si>
    <t>714</t>
  </si>
  <si>
    <t>5.00 (127mm) Hi-Load Sheave</t>
  </si>
  <si>
    <t>716</t>
  </si>
  <si>
    <t>6.00 (152mm) Hi-Load Sheave</t>
  </si>
  <si>
    <t>724</t>
  </si>
  <si>
    <t>Double Big Boat Deck Organizer</t>
  </si>
  <si>
    <t>725</t>
  </si>
  <si>
    <t>Triple Big Boat Deck Organizer</t>
  </si>
  <si>
    <t>726</t>
  </si>
  <si>
    <t>Quadruple Big Boat Deck Organizer</t>
  </si>
  <si>
    <t>727</t>
  </si>
  <si>
    <t>2.25 Deck Sheave</t>
  </si>
  <si>
    <t>754</t>
  </si>
  <si>
    <t>3.00 (76 mm) Runner Sheave</t>
  </si>
  <si>
    <t>793</t>
  </si>
  <si>
    <t>Big Boat Hi-Beam Major Track Bend</t>
  </si>
  <si>
    <t>1702</t>
  </si>
  <si>
    <t>Mini-Maxi End Stop</t>
  </si>
  <si>
    <t>1706.1.5M</t>
  </si>
  <si>
    <t>Mini-Maxi Track w/pin stop holes</t>
  </si>
  <si>
    <t>1706.3M</t>
  </si>
  <si>
    <t>1706.3.6M</t>
  </si>
  <si>
    <t>1707</t>
  </si>
  <si>
    <t>1708</t>
  </si>
  <si>
    <t>Mini-Maxi Adjustable End Stop</t>
  </si>
  <si>
    <t>1734</t>
  </si>
  <si>
    <t>1835.2M</t>
  </si>
  <si>
    <t>32mm SS T-Track</t>
  </si>
  <si>
    <t>1835.4M</t>
  </si>
  <si>
    <t>1836</t>
  </si>
  <si>
    <t>32mm SS End Cap</t>
  </si>
  <si>
    <t>1849</t>
  </si>
  <si>
    <t>Set/Big Boat Track Risers</t>
  </si>
  <si>
    <t>1867</t>
  </si>
  <si>
    <t>Big Boat Aluminum 5 Sheave Deck Organizer</t>
  </si>
  <si>
    <t>1888.2M</t>
  </si>
  <si>
    <t>40mm SS T-Track</t>
  </si>
  <si>
    <t>1888.4M</t>
  </si>
  <si>
    <t>1889</t>
  </si>
  <si>
    <t>40mm SS End Stop</t>
  </si>
  <si>
    <t>1947</t>
  </si>
  <si>
    <t>HL Stand-Up Toggle</t>
  </si>
  <si>
    <t>1948</t>
  </si>
  <si>
    <t>Big Boat HL Stand-Up Toggle with Control Tangs</t>
  </si>
  <si>
    <t>1949</t>
  </si>
  <si>
    <t>Big Boat Stand-Up Toggle with One Tang</t>
  </si>
  <si>
    <t>1981</t>
  </si>
  <si>
    <t>56mm Halyard Crossover Block</t>
  </si>
  <si>
    <t>1984</t>
  </si>
  <si>
    <t>44mm Halyard Crossover Block</t>
  </si>
  <si>
    <t>1986</t>
  </si>
  <si>
    <t>44mm Halyard Block</t>
  </si>
  <si>
    <t>1987</t>
  </si>
  <si>
    <t>75mm Flip Flop Block</t>
  </si>
  <si>
    <t>1988</t>
  </si>
  <si>
    <t>57mm Fixed Mastbase Block</t>
  </si>
  <si>
    <t>1989</t>
  </si>
  <si>
    <t>75mm Flip Flop Block w/Lockoff</t>
  </si>
  <si>
    <t>1990</t>
  </si>
  <si>
    <t>75mm Fixed Mastbase Block</t>
  </si>
  <si>
    <t>3002</t>
  </si>
  <si>
    <t>3003</t>
  </si>
  <si>
    <t>57mm (2.25) Double Over The Top Block</t>
  </si>
  <si>
    <t>3004</t>
  </si>
  <si>
    <t>57mm (2.25) Triple Over The Top Block</t>
  </si>
  <si>
    <t>3035</t>
  </si>
  <si>
    <t>75mm Big Boat Block Sock</t>
  </si>
  <si>
    <t>3036</t>
  </si>
  <si>
    <t>100mm Big Boat Block Sock</t>
  </si>
  <si>
    <t>3037</t>
  </si>
  <si>
    <t>125mm Big Boat Block Sock</t>
  </si>
  <si>
    <t>3038</t>
  </si>
  <si>
    <t>150mm Big Boat Block Sock</t>
  </si>
  <si>
    <t>3068</t>
  </si>
  <si>
    <t>Mini-Maxi Mainsheet Car for Straight Track</t>
  </si>
  <si>
    <t>3069</t>
  </si>
  <si>
    <t>Mini-Maxi End Stop with Becket Block</t>
  </si>
  <si>
    <t>3071</t>
  </si>
  <si>
    <t>Maxi End Stop with Becket Block</t>
  </si>
  <si>
    <t>3074</t>
  </si>
  <si>
    <t>Big Boat Roller Car for 1 Block</t>
  </si>
  <si>
    <t>3075</t>
  </si>
  <si>
    <t>3076</t>
  </si>
  <si>
    <t>32mm BB CB 3000 Outhaul Car</t>
  </si>
  <si>
    <t>3079.2M</t>
  </si>
  <si>
    <t>Big Boat CRX Roller Track</t>
  </si>
  <si>
    <t>3079.3M</t>
  </si>
  <si>
    <t>3080</t>
  </si>
  <si>
    <t>Big Boat Roller Track Splice Link</t>
  </si>
  <si>
    <t>3086.2M</t>
  </si>
  <si>
    <t>32mm T-Track Black Anodized</t>
  </si>
  <si>
    <t>3086.3M</t>
  </si>
  <si>
    <t>3387</t>
  </si>
  <si>
    <t>57mm Wide Black Magic Loop Block</t>
  </si>
  <si>
    <t>3388</t>
  </si>
  <si>
    <t>75mm Wide Black Magic Loop Block</t>
  </si>
  <si>
    <t>3096</t>
  </si>
  <si>
    <t>32mm BB CB 4500 Outhaul Car</t>
  </si>
  <si>
    <t>3097</t>
  </si>
  <si>
    <t>BB CB Spin Bell End Car</t>
  </si>
  <si>
    <t>3098</t>
  </si>
  <si>
    <t>BB CB Spin Sparcraft Toggle Car</t>
  </si>
  <si>
    <t>3099</t>
  </si>
  <si>
    <t>BB CB Spin Forespar Toggle Car</t>
  </si>
  <si>
    <t>3122</t>
  </si>
  <si>
    <t>57mm Flip Flop Block</t>
  </si>
  <si>
    <t>3123</t>
  </si>
  <si>
    <t>100mm Hi-Load Fixed Mastbase Block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</si>
  <si>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</si>
  <si>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</si>
  <si>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</si>
  <si>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</si>
  <si>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</si>
  <si>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</si>
  <si>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</si>
  <si>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</si>
  <si>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</si>
  <si>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</si>
  <si>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</si>
  <si>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</si>
  <si>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3153</t>
  </si>
  <si>
    <t>Big Boat CB Splice Link</t>
  </si>
  <si>
    <t>3157</t>
  </si>
  <si>
    <t>Big Boat Low-beam Trim Caps (Pair)</t>
  </si>
  <si>
    <t>3158</t>
  </si>
  <si>
    <t>Big Boat Hi-beam Trim Caps (Pair)</t>
  </si>
  <si>
    <t>3159.8</t>
  </si>
  <si>
    <t>Big Boat Low-beam CB Retrofit Track w/4" Hole Spacing - 8'</t>
  </si>
  <si>
    <t>3159.12</t>
  </si>
  <si>
    <t>Big Boat Low-beam CB Retrofit Track w/4" Hole Spacing - 12'</t>
  </si>
  <si>
    <t>3168</t>
  </si>
  <si>
    <t>Pair/Single Big Boat Traveler End Controls</t>
  </si>
  <si>
    <t>3169</t>
  </si>
  <si>
    <t>Pair/Double Big Boat Traveler End Controls</t>
  </si>
  <si>
    <t>3170</t>
  </si>
  <si>
    <t>Pair/Double Big Boat Traveler End Controls w/Cams</t>
  </si>
  <si>
    <t>3173</t>
  </si>
  <si>
    <t>Pair/HL Single Big Boat Traveler End Controls</t>
  </si>
  <si>
    <t>3174</t>
  </si>
  <si>
    <t>Pair/HL Double Big Boat Traveler End Controls</t>
  </si>
  <si>
    <t>3176</t>
  </si>
  <si>
    <t>3000 Series CB Windward Sheeting Car</t>
  </si>
  <si>
    <t>3177</t>
  </si>
  <si>
    <t>3178</t>
  </si>
  <si>
    <t>4500 Series CB Windward Sheeting Car</t>
  </si>
  <si>
    <t>3179</t>
  </si>
  <si>
    <t>3180</t>
  </si>
  <si>
    <t>Big Boat CB Windward Sheeting Adapter Kit</t>
  </si>
  <si>
    <t>3188</t>
  </si>
  <si>
    <t>Small Boat CB Spinnaker Pole Car</t>
  </si>
  <si>
    <t>3189</t>
  </si>
  <si>
    <t>Midrange CB Spinnaker Pole Car</t>
  </si>
  <si>
    <t>3190</t>
  </si>
  <si>
    <t>Big Boat 4:1 Replacement Traveler Kit</t>
  </si>
  <si>
    <t>3192</t>
  </si>
  <si>
    <t>6T Mast Base Fixed Block</t>
  </si>
  <si>
    <t>3197</t>
  </si>
  <si>
    <t>BB 32mm 6:1 End Controls (Pair)</t>
  </si>
  <si>
    <t>3200.3M</t>
  </si>
  <si>
    <t>Mini/Maxi CRX Track</t>
  </si>
  <si>
    <t>3202</t>
  </si>
  <si>
    <t>3203</t>
  </si>
  <si>
    <t>3304</t>
  </si>
  <si>
    <t>3206</t>
  </si>
  <si>
    <t>6mm Low Load Folding Padeye</t>
  </si>
  <si>
    <t>3207</t>
  </si>
  <si>
    <t>6mm Folding Padeye</t>
  </si>
  <si>
    <t>3211</t>
  </si>
  <si>
    <t>100mm Black Magic Standup Block with Becket</t>
  </si>
  <si>
    <t>3212</t>
  </si>
  <si>
    <t>Big Boat Adjustable Pin Stop</t>
  </si>
  <si>
    <t>3213</t>
  </si>
  <si>
    <t>Big Boat Adjustable Pin Stop w/Shackle</t>
  </si>
  <si>
    <t>3214</t>
  </si>
  <si>
    <t>57mm Loop Block</t>
  </si>
  <si>
    <t>3215</t>
  </si>
  <si>
    <t>57mm HL Block</t>
  </si>
  <si>
    <t>3216</t>
  </si>
  <si>
    <t>57mm HL Block w/Becket</t>
  </si>
  <si>
    <t>3217</t>
  </si>
  <si>
    <t>57mm HL Double Block</t>
  </si>
  <si>
    <t>3218</t>
  </si>
  <si>
    <t>57mm HL Double Block w/Becket</t>
  </si>
  <si>
    <t>3219</t>
  </si>
  <si>
    <t>57mm Triple Block</t>
  </si>
  <si>
    <t>3220</t>
  </si>
  <si>
    <t>57mm HL Footblock</t>
  </si>
  <si>
    <t>3222</t>
  </si>
  <si>
    <t>57mm HL Double Footblock</t>
  </si>
  <si>
    <t>3223</t>
  </si>
  <si>
    <t>57mm HL Padeye Teardrop Block</t>
  </si>
  <si>
    <t>3224</t>
  </si>
  <si>
    <t>57mm HL Runner Block</t>
  </si>
  <si>
    <t>3225</t>
  </si>
  <si>
    <t>57mm CTRL 2 Sheave Block</t>
  </si>
  <si>
    <t>3226</t>
  </si>
  <si>
    <t>57mm Low Load Block</t>
  </si>
  <si>
    <t>3227</t>
  </si>
  <si>
    <t>57mm HL Standup Block</t>
  </si>
  <si>
    <t>3228</t>
  </si>
  <si>
    <t>57mm Low Load Double Block</t>
  </si>
  <si>
    <t>3229</t>
  </si>
  <si>
    <t>57mm Low Load Block w/Becket</t>
  </si>
  <si>
    <t>3230</t>
  </si>
  <si>
    <t>75mm Loop Block</t>
  </si>
  <si>
    <t>3231</t>
  </si>
  <si>
    <t>75mm Block</t>
  </si>
  <si>
    <t>3232</t>
  </si>
  <si>
    <t>75mm Block w/Becket</t>
  </si>
  <si>
    <t>3233</t>
  </si>
  <si>
    <t>75mm Double Block</t>
  </si>
  <si>
    <t>3234</t>
  </si>
  <si>
    <t>75mm Footblock</t>
  </si>
  <si>
    <t>3235</t>
  </si>
  <si>
    <t>75mm Double Footblock</t>
  </si>
  <si>
    <t>3236</t>
  </si>
  <si>
    <t>75mm Footblock w/Lockoff</t>
  </si>
  <si>
    <t>3237</t>
  </si>
  <si>
    <t>75mm Double Footblock w/Lockoff</t>
  </si>
  <si>
    <t>3238</t>
  </si>
  <si>
    <t>75mm Runner Block</t>
  </si>
  <si>
    <t>3239</t>
  </si>
  <si>
    <t>3240</t>
  </si>
  <si>
    <t>75mm HL Teardrop Block</t>
  </si>
  <si>
    <t>3241</t>
  </si>
  <si>
    <t>75mm Spriddle Block</t>
  </si>
  <si>
    <t>3242</t>
  </si>
  <si>
    <t>75mm  Spriddle Block w/Becket</t>
  </si>
  <si>
    <t>3243</t>
  </si>
  <si>
    <t>75mm Low Load Block</t>
  </si>
  <si>
    <t>3244</t>
  </si>
  <si>
    <t>75mm Standup Block</t>
  </si>
  <si>
    <t>3245</t>
  </si>
  <si>
    <t>100mm Loop Block</t>
  </si>
  <si>
    <t>3246</t>
  </si>
  <si>
    <t>3247</t>
  </si>
  <si>
    <t>100mm Block w/Becket</t>
  </si>
  <si>
    <t>3248</t>
  </si>
  <si>
    <t>100mm Double Block</t>
  </si>
  <si>
    <t>3249</t>
  </si>
  <si>
    <t>100mm Footblock</t>
  </si>
  <si>
    <t>3250</t>
  </si>
  <si>
    <t>100mm Double Footblock</t>
  </si>
  <si>
    <t>3251</t>
  </si>
  <si>
    <t>100mm Runner Block</t>
  </si>
  <si>
    <t>3252</t>
  </si>
  <si>
    <t>3253</t>
  </si>
  <si>
    <t>100mm Teardrop Block</t>
  </si>
  <si>
    <t>3254</t>
  </si>
  <si>
    <t>100mm Standup Block</t>
  </si>
  <si>
    <t>3255</t>
  </si>
  <si>
    <t>125mm Loop Block</t>
  </si>
  <si>
    <t>3256</t>
  </si>
  <si>
    <t>125mm Block</t>
  </si>
  <si>
    <t>3257</t>
  </si>
  <si>
    <t>125mm Footblock</t>
  </si>
  <si>
    <t>3258</t>
  </si>
  <si>
    <t>125mm Double Footblock</t>
  </si>
  <si>
    <t>3259</t>
  </si>
  <si>
    <t>125mm Runner Block</t>
  </si>
  <si>
    <t>3260</t>
  </si>
  <si>
    <t>3261</t>
  </si>
  <si>
    <t>125mm Standup Block</t>
  </si>
  <si>
    <t>3262</t>
  </si>
  <si>
    <t>150mm Block</t>
  </si>
  <si>
    <t>3263</t>
  </si>
  <si>
    <t>150mm Footblock</t>
  </si>
  <si>
    <t>3264</t>
  </si>
  <si>
    <t>3265</t>
  </si>
  <si>
    <t>150mm Runner Block w/Becket</t>
  </si>
  <si>
    <t>3266</t>
  </si>
  <si>
    <t>150mm Standup Block</t>
  </si>
  <si>
    <t>3267</t>
  </si>
  <si>
    <t>125mm Center Becket</t>
  </si>
  <si>
    <t>3269</t>
  </si>
  <si>
    <t>3270</t>
  </si>
  <si>
    <t>10mm Lead Ring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</si>
  <si>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</si>
  <si>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</si>
  <si>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</si>
  <si>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</si>
  <si>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</si>
  <si>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</si>
  <si>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</si>
  <si>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</si>
  <si>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</si>
  <si>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</si>
  <si>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Small Jib Fairlead</t>
  </si>
  <si>
    <t>3281</t>
  </si>
  <si>
    <t>Large Jib Fairlead</t>
  </si>
  <si>
    <t>3282</t>
  </si>
  <si>
    <t>Floating Jib Lead Ring</t>
  </si>
  <si>
    <t>3283.PAIR</t>
  </si>
  <si>
    <t>5mm Lead Ring (Qty 2)</t>
  </si>
  <si>
    <t>3284.PAIR</t>
  </si>
  <si>
    <t>6mm Lead Ring (Qty 2)</t>
  </si>
  <si>
    <t>3386</t>
  </si>
  <si>
    <t>57mm Double Loop Block</t>
  </si>
  <si>
    <t>3500.4</t>
  </si>
  <si>
    <t>4' Big Boat Retrofit Track with 4" fastener spacing and pinstop holes</t>
  </si>
  <si>
    <t>3500.6</t>
  </si>
  <si>
    <t>6' Big Boat Retrofit Track with 4" fastener spacing and pinstop holes</t>
  </si>
  <si>
    <t>E3200</t>
  </si>
  <si>
    <t>BB 32mm End Stops (Pair)</t>
  </si>
  <si>
    <t>E3230</t>
  </si>
  <si>
    <t>BB 32mm Single Sheave End Controls w/Dead End (Pair)</t>
  </si>
  <si>
    <t>E3230.HL</t>
  </si>
  <si>
    <t>BB 32mm HL Single Sheave End Controls w/Dead End (Pair)</t>
  </si>
  <si>
    <t>E3250</t>
  </si>
  <si>
    <t>BB 32mm Double Sheave End Controls w/Dead End (Pair)</t>
  </si>
  <si>
    <t>E3250HB</t>
  </si>
  <si>
    <t>BB 32mm Double Sheave End Controls w/Dead End for High-beam Track (Pair)</t>
  </si>
  <si>
    <t>E3250.HL</t>
  </si>
  <si>
    <t>BB 32mm HL Double Sheave End Controls w/Dead End (Pair)</t>
  </si>
  <si>
    <t>E3256</t>
  </si>
  <si>
    <t>BB 32mm Double Sheave End Controls w/Dead End and Cam (Pair)</t>
  </si>
  <si>
    <t>G321B.HL</t>
  </si>
  <si>
    <t>32mm BB HL Genoa Car with 1:1 Puller</t>
  </si>
  <si>
    <t>G322B.HL</t>
  </si>
  <si>
    <t>BB 32mm HL Genoa Car w/Control Block</t>
  </si>
  <si>
    <t>G323B</t>
  </si>
  <si>
    <t>BB 32mm 3:1 CB Genoa Lead Car w/Single Sheave and Dead End</t>
  </si>
  <si>
    <t>G324B</t>
  </si>
  <si>
    <t>BB 32mm 4:1 CB Genoa Lead Car w/Double Sheaves</t>
  </si>
  <si>
    <t>G326S</t>
  </si>
  <si>
    <t>BB 32mm Slider Genoa Lead Car w/Pinstop</t>
  </si>
  <si>
    <t>G326S.HL</t>
  </si>
  <si>
    <t>BB 32mm HL Slider Genoa Car w/Pinstop</t>
  </si>
  <si>
    <t>G3237B</t>
  </si>
  <si>
    <t>BB 32mm 3:1 CB Genoa Lead Performance Car</t>
  </si>
  <si>
    <t>G3247B</t>
  </si>
  <si>
    <t>BB 32mm 4:1 CB Genoa Lead Performance Car</t>
  </si>
  <si>
    <t>G3247B.NW</t>
  </si>
  <si>
    <t>BB 32mm 4:1 CB Genoa Lead Performance Car - No Wire</t>
  </si>
  <si>
    <t>GT326S</t>
  </si>
  <si>
    <t>BB 32mm Slider Genoa Car w/Pinstop For T-Track</t>
  </si>
  <si>
    <t>HC6107</t>
  </si>
  <si>
    <t>Round Medium Removable Padeye Base</t>
  </si>
  <si>
    <t>HC7224</t>
  </si>
  <si>
    <t>Large Removable Padeye Top w/FST</t>
  </si>
  <si>
    <t>HC7327</t>
  </si>
  <si>
    <t>Small Removable Padeye Top</t>
  </si>
  <si>
    <t>HC7340</t>
  </si>
  <si>
    <t>Small Removable Deck Cup</t>
  </si>
  <si>
    <t>HC7343</t>
  </si>
  <si>
    <t>Small Removable Padeye</t>
  </si>
  <si>
    <t>HC7388</t>
  </si>
  <si>
    <t>Medium Round Removable Padeye Top</t>
  </si>
  <si>
    <t>HC7389</t>
  </si>
  <si>
    <t>Medium Round Removable Deck Cup &amp; Plug</t>
  </si>
  <si>
    <t>HC7403</t>
  </si>
  <si>
    <t>Large Removable Padeye Deck Cup</t>
  </si>
  <si>
    <t>HC7852</t>
  </si>
  <si>
    <t>Small ESP Removable Padeye</t>
  </si>
  <si>
    <t>HC8207</t>
  </si>
  <si>
    <t>HC8224</t>
  </si>
  <si>
    <t>Large Removable Padeye Assy</t>
  </si>
  <si>
    <t>HC9076</t>
  </si>
  <si>
    <t>100mm SS Stand-Up Block</t>
  </si>
  <si>
    <t>HC9077</t>
  </si>
  <si>
    <t>HC9078</t>
  </si>
  <si>
    <t>100mm SS Teardrop Block</t>
  </si>
  <si>
    <t>HC9081</t>
  </si>
  <si>
    <t>HC9082</t>
  </si>
  <si>
    <t>125mm SS Swivel Block</t>
  </si>
  <si>
    <t>HC9083</t>
  </si>
  <si>
    <t>125mm SS Teardrop Block</t>
  </si>
  <si>
    <t>HC9086</t>
  </si>
  <si>
    <t>150mm SS Stand-Up Block</t>
  </si>
  <si>
    <t>HC9087</t>
  </si>
  <si>
    <t>150mm SS Swivel Block</t>
  </si>
  <si>
    <t>HC9088</t>
  </si>
  <si>
    <t>150mm SS Teardrop Block</t>
  </si>
  <si>
    <t>HC9091</t>
  </si>
  <si>
    <t>175mm SS Stand-Up Block</t>
  </si>
  <si>
    <t>HC9092</t>
  </si>
  <si>
    <t>175mm SS Swivel Block</t>
  </si>
  <si>
    <t>HC9093</t>
  </si>
  <si>
    <t>175mm SS Teardrop Block</t>
  </si>
  <si>
    <t>HC9503</t>
  </si>
  <si>
    <t>HC9504</t>
  </si>
  <si>
    <t>HC9639</t>
  </si>
  <si>
    <t>HC9733</t>
  </si>
  <si>
    <t>32mm x 750mm Self-locking T-Track</t>
  </si>
  <si>
    <t>HC9953</t>
  </si>
  <si>
    <t>HC9985</t>
  </si>
  <si>
    <t>75mm SS Single Block</t>
  </si>
  <si>
    <t>HC9986</t>
  </si>
  <si>
    <t>75mm SS Stand-Up Block</t>
  </si>
  <si>
    <t>HC9987</t>
  </si>
  <si>
    <t>75mm SS Single Block w/Becket</t>
  </si>
  <si>
    <t>HC9990</t>
  </si>
  <si>
    <t>75mm SS Teardrop Block</t>
  </si>
  <si>
    <t>HC10041</t>
  </si>
  <si>
    <t>75mm SS Footblock</t>
  </si>
  <si>
    <t>HC10066</t>
  </si>
  <si>
    <t>Mini/Maxi Traveler w/Toggle</t>
  </si>
  <si>
    <t>R32.1M</t>
  </si>
  <si>
    <t>BB 32mm CB Low-beam Track w/Pinstop Holes</t>
  </si>
  <si>
    <t>R32.1.5M</t>
  </si>
  <si>
    <t>R32.1.8M</t>
  </si>
  <si>
    <t>R32.2.1M</t>
  </si>
  <si>
    <t>R32.2.4M</t>
  </si>
  <si>
    <t>R32.3M</t>
  </si>
  <si>
    <t>R32.3.6M</t>
  </si>
  <si>
    <t>R32.6M</t>
  </si>
  <si>
    <t>R32HB.1.5M</t>
  </si>
  <si>
    <t>BB 32mm CB High-beam Track</t>
  </si>
  <si>
    <t>R32HB.1.8M</t>
  </si>
  <si>
    <t>R32HB.2.5M</t>
  </si>
  <si>
    <t>R32HB.3.6M</t>
  </si>
  <si>
    <t>R32HB.4.5M</t>
  </si>
  <si>
    <t>R32 Big Boat HB 4.5m Track</t>
  </si>
  <si>
    <t>R32.1MHDP</t>
  </si>
  <si>
    <t>R32 Big Boat 1m Track with End Stop Holes and High Density Pinstop Holes</t>
  </si>
  <si>
    <t>T32KIT</t>
  </si>
  <si>
    <t>BB 32mm Control Block and Dead End Kit</t>
  </si>
  <si>
    <t>T32KIT.HL</t>
  </si>
  <si>
    <t>BB 32mm HL Control Block and Dead End Kit</t>
  </si>
  <si>
    <t>T3201B</t>
  </si>
  <si>
    <t>BB 32mm CB Traveler Car w/Shackle</t>
  </si>
  <si>
    <t>T3201B.NW</t>
  </si>
  <si>
    <t>BB 32mm CB Traveler Car w/Shackle - No Wire</t>
  </si>
  <si>
    <t>T3201B.HL</t>
  </si>
  <si>
    <t>BB 32mm HL CB Traveler Car w/Shackle</t>
  </si>
  <si>
    <t>T3201B.HL.NW</t>
  </si>
  <si>
    <t>BB 32mm HL CB Traveler Car w/Shackle - No Wire</t>
  </si>
  <si>
    <t>T3203B</t>
  </si>
  <si>
    <t>BB 32mm CB Traveler Car w/Toggle and Ears</t>
  </si>
  <si>
    <t>T3203B.HL</t>
  </si>
  <si>
    <t>BB 32mm HL CB Traveler Car w/Toggle and Ears</t>
  </si>
  <si>
    <t>T3204B</t>
  </si>
  <si>
    <t>BB 32mm CB Traveler Car w/2 Toggles</t>
  </si>
  <si>
    <t>T3204B.HL</t>
  </si>
  <si>
    <t>BB 32mm HL CB Traveler Car w/2 Toggles</t>
  </si>
  <si>
    <t>T3205B</t>
  </si>
  <si>
    <t>BB 32mm CB Loop Car</t>
  </si>
  <si>
    <t>T3205B.HL</t>
  </si>
  <si>
    <t>BB 32mm HL CB Loop Car</t>
  </si>
  <si>
    <t>T3209B</t>
  </si>
  <si>
    <t>BB 32mm CB Traveler Car w/2 One-Tang Toggles</t>
  </si>
  <si>
    <t>T3209B.HL</t>
  </si>
  <si>
    <t>BB 32mm HL CB Traveler Car Coupled w/2 One-Tang Toggles</t>
  </si>
  <si>
    <t>T3221B</t>
  </si>
  <si>
    <t>BB 32mm CB Traveler Car w/Shackle and 2:1 Controls</t>
  </si>
  <si>
    <t>T3221B.HL</t>
  </si>
  <si>
    <t>BB 32mm HL Traveler Car w/Shackle and 2:1 Controls</t>
  </si>
  <si>
    <t>T3231B</t>
  </si>
  <si>
    <t>BB 32mm CB Traveler Car w/Shackle and 3:1 Controls</t>
  </si>
  <si>
    <t>T3231B.HL</t>
  </si>
  <si>
    <t>BB 32mm HL CB Traveler Car w/Shackle and 3:1 Controls</t>
  </si>
  <si>
    <t>T3241B</t>
  </si>
  <si>
    <t>BB 32mm CB Traveler Car w/Shackle and 4:1 Controls</t>
  </si>
  <si>
    <t>T3241B.HL</t>
  </si>
  <si>
    <t>BB 32mm HL CB Traveler Car w/Shackle and 4:1 Controls</t>
  </si>
  <si>
    <t>V Blocks</t>
  </si>
  <si>
    <t>3294</t>
  </si>
  <si>
    <t>1.5T Carbon Loop V Block</t>
  </si>
  <si>
    <t>3295</t>
  </si>
  <si>
    <t>3.0T Carbon Loop V Block</t>
  </si>
  <si>
    <t>3296</t>
  </si>
  <si>
    <t>5.0T Carbon Loop V Block</t>
  </si>
  <si>
    <t>3297</t>
  </si>
  <si>
    <t>6.5T Carbon Loop V Block</t>
  </si>
  <si>
    <t>3355</t>
  </si>
  <si>
    <t>1.5T V Sheave</t>
  </si>
  <si>
    <t>3356</t>
  </si>
  <si>
    <t>3T V Sheave</t>
  </si>
  <si>
    <t>3357</t>
  </si>
  <si>
    <t>5T V Sheave</t>
  </si>
  <si>
    <t>3358</t>
  </si>
  <si>
    <t>3T V Wide Tulip Sheave</t>
  </si>
  <si>
    <t>3375</t>
  </si>
  <si>
    <t>6.5T V Wide Tulip Sheave</t>
  </si>
  <si>
    <t>3376</t>
  </si>
  <si>
    <t>8T V Wide Tulip Sheave</t>
  </si>
  <si>
    <t>3377</t>
  </si>
  <si>
    <t>8T V Sheave</t>
  </si>
  <si>
    <t>3378</t>
  </si>
  <si>
    <t>5T V Wide Tulip Sheave</t>
  </si>
  <si>
    <t>3379</t>
  </si>
  <si>
    <t>6.5T V Sheave</t>
  </si>
  <si>
    <t>3380</t>
  </si>
  <si>
    <t>12T V Sheave</t>
  </si>
  <si>
    <t>3381</t>
  </si>
  <si>
    <t>20T V Sheave</t>
  </si>
  <si>
    <t>3382</t>
  </si>
  <si>
    <t>5T V Wide Sheave</t>
  </si>
  <si>
    <t>3383</t>
  </si>
  <si>
    <t>12T V Wide Tulip Sheave</t>
  </si>
  <si>
    <t>3384</t>
  </si>
  <si>
    <t>1.5T V Wide Sheave</t>
  </si>
  <si>
    <t>3385</t>
  </si>
  <si>
    <t>16T V Sheave</t>
  </si>
  <si>
    <t>3294AL</t>
  </si>
  <si>
    <t>1.5T Alum Loop V Block</t>
  </si>
  <si>
    <t>3295AL</t>
  </si>
  <si>
    <t>3.0T Alum Loop V Block</t>
  </si>
  <si>
    <t>3296AL</t>
  </si>
  <si>
    <t>5.0T Alum Loop V Block</t>
  </si>
  <si>
    <t>3297AL</t>
  </si>
  <si>
    <t>6.5T Alum Loop V Block</t>
  </si>
  <si>
    <t>3362AL</t>
  </si>
  <si>
    <t>5.0T Alum Loop V Block w/Wide Sheave</t>
  </si>
  <si>
    <t>3363AL</t>
  </si>
  <si>
    <t>8.0T Alum Loop V Block</t>
  </si>
  <si>
    <t>3366AL</t>
  </si>
  <si>
    <t>1.5T AL Wide V Loop Block</t>
  </si>
  <si>
    <t>3367AL</t>
  </si>
  <si>
    <t>3T Wide V Loop AL Block</t>
  </si>
  <si>
    <t>3368AL</t>
  </si>
  <si>
    <t>6.5T Wide V Loop AL Block</t>
  </si>
  <si>
    <t>3369AL</t>
  </si>
  <si>
    <t>8T Wide V Loop AL Block</t>
  </si>
  <si>
    <t>3370AL</t>
  </si>
  <si>
    <t>12T V Loop AL Block</t>
  </si>
  <si>
    <t>3371AL</t>
  </si>
  <si>
    <t>16T V Loop AL Block</t>
  </si>
  <si>
    <t>3372AL</t>
  </si>
  <si>
    <t>20T V Loop AL Block</t>
  </si>
  <si>
    <t>3299</t>
  </si>
  <si>
    <t>2.3T HL Snatch Block</t>
  </si>
  <si>
    <t>3300</t>
  </si>
  <si>
    <t>5T HL Snatch Block</t>
  </si>
  <si>
    <t>3301</t>
  </si>
  <si>
    <t>8T HL Snatch Block</t>
  </si>
  <si>
    <t>3302</t>
  </si>
  <si>
    <t>12T HL Snatch Block</t>
  </si>
  <si>
    <t>3303</t>
  </si>
  <si>
    <t>15T HL Snatch Block</t>
  </si>
  <si>
    <t>100mm</t>
  </si>
  <si>
    <t>HC8667</t>
  </si>
  <si>
    <t>100mm Alum Teardrop Block - Loop Not Included.</t>
  </si>
  <si>
    <t>HC8670</t>
  </si>
  <si>
    <t>HC8673</t>
  </si>
  <si>
    <t>125mm</t>
  </si>
  <si>
    <t>HC8640</t>
  </si>
  <si>
    <t>125mm Alum Teardrop Block - Loop Not Included</t>
  </si>
  <si>
    <t>HC8657</t>
  </si>
  <si>
    <t>HC8674</t>
  </si>
  <si>
    <t>150mm</t>
  </si>
  <si>
    <t>HC8633</t>
  </si>
  <si>
    <t>150mm Alum Teardrop Block - Loop Not Included</t>
  </si>
  <si>
    <t>HC8639</t>
  </si>
  <si>
    <t>HC8675</t>
  </si>
  <si>
    <t>175mm</t>
  </si>
  <si>
    <t>HC8631</t>
  </si>
  <si>
    <t>175mm Alum Teardrop Block - Loop Not Included</t>
  </si>
  <si>
    <t>HC8635</t>
  </si>
  <si>
    <t>HC8932</t>
  </si>
  <si>
    <t>Teardrop Mast Collar Blocks</t>
  </si>
  <si>
    <t>6050</t>
  </si>
  <si>
    <t>57mm Teardrop Mast Collar Block</t>
  </si>
  <si>
    <t>6056</t>
  </si>
  <si>
    <t xml:space="preserve">75mm Teardrop Mast Collar Block  </t>
  </si>
  <si>
    <t>6057</t>
  </si>
  <si>
    <t>6065</t>
  </si>
  <si>
    <t>57mm Teardrop Mast Collar Padeye Block</t>
  </si>
  <si>
    <t>6095</t>
  </si>
  <si>
    <t>57mm Low Load Teardrop Mast Collar Block</t>
  </si>
  <si>
    <t>6096</t>
  </si>
  <si>
    <t>57mm Narrow Teardrop Mast Collar Block (6mm pin)</t>
  </si>
  <si>
    <t>6097</t>
  </si>
  <si>
    <t>57mm Narrow Teardrop Mast Collar Block (8mm pin)</t>
  </si>
  <si>
    <t>6098</t>
  </si>
  <si>
    <t>75mm Narrow Teardrop Mast Collar Block</t>
  </si>
  <si>
    <t>6107</t>
  </si>
  <si>
    <t>40mm Teardrop Mast Collar Block</t>
  </si>
  <si>
    <t>6220</t>
  </si>
  <si>
    <t>60mm Element Mast Base Block with 8mm Pin</t>
  </si>
  <si>
    <t>6221</t>
  </si>
  <si>
    <t>80mm Element Mast Base Block with 10mm Pin</t>
  </si>
  <si>
    <t>6222</t>
  </si>
  <si>
    <t>60mm Element Becket Block with 8mm Pin</t>
  </si>
  <si>
    <t>6230</t>
  </si>
  <si>
    <t>45mm Element Single Swivel Block</t>
  </si>
  <si>
    <t>6231</t>
  </si>
  <si>
    <t>45mm Element Single Swivel Block w/Becket</t>
  </si>
  <si>
    <t>6232</t>
  </si>
  <si>
    <t>45mm Element Fiddle Swivel Block</t>
  </si>
  <si>
    <t>6233</t>
  </si>
  <si>
    <t>45mm Element Fiddle Swivel Block w/Becket</t>
  </si>
  <si>
    <t>6234</t>
  </si>
  <si>
    <t>45mm Element Fiddle Swivel w/150 Cam &amp; Becket</t>
  </si>
  <si>
    <t>6235</t>
  </si>
  <si>
    <t>45mm Element Fiddle Swivel w/150 Cam</t>
  </si>
  <si>
    <t>6236</t>
  </si>
  <si>
    <t>45mm Element Single Swivel w/150 Cam &amp; Becket</t>
  </si>
  <si>
    <t>6237</t>
  </si>
  <si>
    <t>45mm Element Single Footblock</t>
  </si>
  <si>
    <t>6238</t>
  </si>
  <si>
    <t>45mm Element Double Swivel Block</t>
  </si>
  <si>
    <t>6239</t>
  </si>
  <si>
    <t>45mm Element Double Swivel Block w/Becket</t>
  </si>
  <si>
    <t>6240</t>
  </si>
  <si>
    <t>45mm Element Triple Swivel Block</t>
  </si>
  <si>
    <t>6241</t>
  </si>
  <si>
    <t>45mm Element Triple Swivel Block w/Becket</t>
  </si>
  <si>
    <t>6242</t>
  </si>
  <si>
    <t>45mm Element Triple Swivel w/150 Cam</t>
  </si>
  <si>
    <t>6243</t>
  </si>
  <si>
    <t>45mm Element Triple Swivel w/150 Cam &amp; Becket</t>
  </si>
  <si>
    <t>6250</t>
  </si>
  <si>
    <t>45mm Element Standup Block</t>
  </si>
  <si>
    <t>6251</t>
  </si>
  <si>
    <t>45mm Element Standup Block with Becket</t>
  </si>
  <si>
    <t>6260</t>
  </si>
  <si>
    <t>60mm Element Single Swivel Block</t>
  </si>
  <si>
    <t>6261</t>
  </si>
  <si>
    <t>60mm Element Single Swivel Block w/Becket</t>
  </si>
  <si>
    <t>6262</t>
  </si>
  <si>
    <t>60mm Element Fiddle Swivel Block</t>
  </si>
  <si>
    <t>6263</t>
  </si>
  <si>
    <t>60mm Element Fiddle Swivel Block w/Becket</t>
  </si>
  <si>
    <t>6264</t>
  </si>
  <si>
    <t>60mm Element Fiddle Swivel w/150 Cam &amp; Becket</t>
  </si>
  <si>
    <t>6265</t>
  </si>
  <si>
    <t>60mm Element Fiddle Swivel w/150 Cam</t>
  </si>
  <si>
    <t>6266</t>
  </si>
  <si>
    <t>60mm Element Single Swivel w/150 Cam &amp; Becket</t>
  </si>
  <si>
    <t>6267</t>
  </si>
  <si>
    <t>60mm Element Single Footblock</t>
  </si>
  <si>
    <t>6268</t>
  </si>
  <si>
    <t>60mm Element Single Footblock w/Lockoff A</t>
  </si>
  <si>
    <t>6269</t>
  </si>
  <si>
    <t>60mm Element Double Swivel Block</t>
  </si>
  <si>
    <t>6270</t>
  </si>
  <si>
    <t>60mm Element Double Swivel Block w/Becket</t>
  </si>
  <si>
    <t>6271</t>
  </si>
  <si>
    <t>60mm Element Double Footblock</t>
  </si>
  <si>
    <t>6272</t>
  </si>
  <si>
    <t>60mm Element Triple Swivel Block</t>
  </si>
  <si>
    <t>6273</t>
  </si>
  <si>
    <t>60mm Element Triple Swivel Block w/Becket</t>
  </si>
  <si>
    <t>6274</t>
  </si>
  <si>
    <t>60mm Element Triple Swivel w/150 Cam</t>
  </si>
  <si>
    <t>6275</t>
  </si>
  <si>
    <t>60mm Element Triple Swivel w/150 Cam &amp; Becket</t>
  </si>
  <si>
    <t>6276</t>
  </si>
  <si>
    <t>60mm Element Single Footblock w/Lockoff B</t>
  </si>
  <si>
    <t>6277</t>
  </si>
  <si>
    <t>60mm Element Stand-Up Block</t>
  </si>
  <si>
    <t>6278</t>
  </si>
  <si>
    <t>60mm Element Standup Block with Becket</t>
  </si>
  <si>
    <t>6280</t>
  </si>
  <si>
    <t>80mm Element Stand-Up Block</t>
  </si>
  <si>
    <t>6290</t>
  </si>
  <si>
    <t>80mm Element Single Swivel Block</t>
  </si>
  <si>
    <t>6291</t>
  </si>
  <si>
    <t>80mm Element Single Swivel Block w/Becket</t>
  </si>
  <si>
    <t>6292</t>
  </si>
  <si>
    <t>80mm Element Fiddle Swivel Block</t>
  </si>
  <si>
    <t>6293</t>
  </si>
  <si>
    <t>80mm Element Fiddle Swivel Block w/Becket</t>
  </si>
  <si>
    <t>6294</t>
  </si>
  <si>
    <t>80mm Element Single Footblock</t>
  </si>
  <si>
    <t>6295</t>
  </si>
  <si>
    <t>80mm Element Single Footblock w/Lockoff A</t>
  </si>
  <si>
    <t>6296</t>
  </si>
  <si>
    <t>80mm Element Double Swivel Block</t>
  </si>
  <si>
    <t>6297</t>
  </si>
  <si>
    <t>80mm Element Double Swivel Block w/Becket</t>
  </si>
  <si>
    <t>6298</t>
  </si>
  <si>
    <t>80mm Element Double Footblock</t>
  </si>
  <si>
    <t>6299</t>
  </si>
  <si>
    <t>80mm Element Single Footblock w/Lockoff B</t>
  </si>
  <si>
    <t>ESP</t>
  </si>
  <si>
    <t>6062</t>
  </si>
  <si>
    <t>40mm ESP Sheave</t>
  </si>
  <si>
    <t>6063</t>
  </si>
  <si>
    <t>57mm ESP Sheave</t>
  </si>
  <si>
    <t>6064</t>
  </si>
  <si>
    <t>75mm ESP Sheave</t>
  </si>
  <si>
    <t>6068</t>
  </si>
  <si>
    <t>57mm SS ESP Swivel Block</t>
  </si>
  <si>
    <t>6069</t>
  </si>
  <si>
    <t>57mm SS ESP Mast Collar Block</t>
  </si>
  <si>
    <t>6070</t>
  </si>
  <si>
    <t>57mm SS ESP Footblock w/Lockoff</t>
  </si>
  <si>
    <t>6071</t>
  </si>
  <si>
    <t>57mm SS ESP 3 Sheave Deck Organizer</t>
  </si>
  <si>
    <t>6072</t>
  </si>
  <si>
    <t>75mm SS ESP Swivel Block</t>
  </si>
  <si>
    <t>6073</t>
  </si>
  <si>
    <t>75mm SS ESP Mast Collar Block</t>
  </si>
  <si>
    <t>6074</t>
  </si>
  <si>
    <t>75mm SS ESP Footblock w/Lockoff</t>
  </si>
  <si>
    <t>6075</t>
  </si>
  <si>
    <t>40mm SS ESP 3 Sheave Deck Organizer</t>
  </si>
  <si>
    <t>6076</t>
  </si>
  <si>
    <t>6079</t>
  </si>
  <si>
    <t>6080</t>
  </si>
  <si>
    <t>75mm SS ESP Fiddle Block</t>
  </si>
  <si>
    <t>6081</t>
  </si>
  <si>
    <t>75mm SS ESP Fiddle w/Becket</t>
  </si>
  <si>
    <t>6087</t>
  </si>
  <si>
    <t>75mm SS ESP Swivel w/Becket</t>
  </si>
  <si>
    <t>6089</t>
  </si>
  <si>
    <t>57mm SS ESP Swivel w/Becket</t>
  </si>
  <si>
    <t>1777</t>
  </si>
  <si>
    <t>System A Plastic Intermediate Slider Car</t>
  </si>
  <si>
    <t>3802</t>
  </si>
  <si>
    <t>System A Slider Battcar w/10mm Stud</t>
  </si>
  <si>
    <t>3803</t>
  </si>
  <si>
    <t>System A Slider Battcar w/Receptacle</t>
  </si>
  <si>
    <t>3804</t>
  </si>
  <si>
    <t>System A CB Track Mounting Kit  - Round</t>
  </si>
  <si>
    <t>3805</t>
  </si>
  <si>
    <t>System A CB Track Mounting Kit  - Flat</t>
  </si>
  <si>
    <t>3806</t>
  </si>
  <si>
    <t>System A CB Track Mounting Kit - Wide Flat</t>
  </si>
  <si>
    <t>3807</t>
  </si>
  <si>
    <t>System A CB Mast Track</t>
  </si>
  <si>
    <t>3808</t>
  </si>
  <si>
    <t>System A CB Endstop  Kit - Round</t>
  </si>
  <si>
    <t>3809</t>
  </si>
  <si>
    <t>System A CB Endstop  Kit - Flat</t>
  </si>
  <si>
    <t>3810</t>
  </si>
  <si>
    <t>System A CB Endstop Kit - Wide Flat</t>
  </si>
  <si>
    <t>3811</t>
  </si>
  <si>
    <t>System A CB Headboard Car Assembly</t>
  </si>
  <si>
    <t>3811.NW</t>
  </si>
  <si>
    <t>System A CB Headboard Car Assembly - No Wire</t>
  </si>
  <si>
    <t>3812</t>
  </si>
  <si>
    <t>System A CB Intermediate Car</t>
  </si>
  <si>
    <t>3812.NW</t>
  </si>
  <si>
    <t>System A CB Intermediate Car - No Wire</t>
  </si>
  <si>
    <t>3813</t>
  </si>
  <si>
    <t>System AA CB Headboard Car Asembly</t>
  </si>
  <si>
    <t>3814</t>
  </si>
  <si>
    <t>System AA Plastic Intermediate Slider Car</t>
  </si>
  <si>
    <t>3815</t>
  </si>
  <si>
    <t>System AA CB Ball Bearing Luff Car</t>
  </si>
  <si>
    <t>3816</t>
  </si>
  <si>
    <t>System AA CB Battcar w/10mm Stud</t>
  </si>
  <si>
    <t>3817</t>
  </si>
  <si>
    <t>System AA CB 2.05m Mast Track</t>
  </si>
  <si>
    <t>3818</t>
  </si>
  <si>
    <t>System AA CB Track Mounting Kit - Round</t>
  </si>
  <si>
    <t>3819</t>
  </si>
  <si>
    <t>System AA CB Track Mounting Kit - Flat</t>
  </si>
  <si>
    <t>3820</t>
  </si>
  <si>
    <t>System AA CB Track Mounting Kit  - Wide Flat</t>
  </si>
  <si>
    <t>3821</t>
  </si>
  <si>
    <t>System AA CB Screwpin Endstop Kit - Round</t>
  </si>
  <si>
    <t>3822</t>
  </si>
  <si>
    <t>System AA CB Screwpin Endstop Kit - Flat</t>
  </si>
  <si>
    <t>3823</t>
  </si>
  <si>
    <t>System AA CB Screwpin Endstop Kit - Wide Flat</t>
  </si>
  <si>
    <t>3824</t>
  </si>
  <si>
    <t>System A Screwpin Endstop Kit - Round</t>
  </si>
  <si>
    <t>3825</t>
  </si>
  <si>
    <t>System A Screwpin Endstop Kit - Flat</t>
  </si>
  <si>
    <t>3826</t>
  </si>
  <si>
    <t>System A Screwpin Endstop Kit - Wide Flat</t>
  </si>
  <si>
    <t>3827</t>
  </si>
  <si>
    <t>System A Slider Headboard Car Assembly</t>
  </si>
  <si>
    <t>3828</t>
  </si>
  <si>
    <t>System A Intermediate Slider Car</t>
  </si>
  <si>
    <t>3829</t>
  </si>
  <si>
    <t>System A CB Battcar w/10mm Stud</t>
  </si>
  <si>
    <t>3829.NW</t>
  </si>
  <si>
    <t>System A CB Battcar w/10mm Stud - No Wire</t>
  </si>
  <si>
    <t>3830</t>
  </si>
  <si>
    <t>System A CB Battcar w/40mm Receptacle</t>
  </si>
  <si>
    <t>3830.NW</t>
  </si>
  <si>
    <t>System A CB Battcar w/40mm Receptacle - No Wire</t>
  </si>
  <si>
    <t>3831</t>
  </si>
  <si>
    <t>System A CB Universal Battcar</t>
  </si>
  <si>
    <t>3833</t>
  </si>
  <si>
    <t>System B Slider Headboard Car Assembly</t>
  </si>
  <si>
    <t>3834</t>
  </si>
  <si>
    <t>System B Slider Battcar w/10mm Stud</t>
  </si>
  <si>
    <t>3835</t>
  </si>
  <si>
    <t>System B Slider Battcar w/12mm Stud</t>
  </si>
  <si>
    <t>3836</t>
  </si>
  <si>
    <t>System B Slider Intermediate Car</t>
  </si>
  <si>
    <t>3837</t>
  </si>
  <si>
    <t>3844</t>
  </si>
  <si>
    <t>System B CB 2.06m Mast Track</t>
  </si>
  <si>
    <t>3845</t>
  </si>
  <si>
    <t>System B CB Track Mounting Kit - Round</t>
  </si>
  <si>
    <t>3846</t>
  </si>
  <si>
    <t>System B CB Track Mounting Kit - Flat</t>
  </si>
  <si>
    <t>3847</t>
  </si>
  <si>
    <t>System B CB Screwpin Endstop Kit - Round</t>
  </si>
  <si>
    <t>3848</t>
  </si>
  <si>
    <t>System B CB Screwpin Endstop Kit  - Flat</t>
  </si>
  <si>
    <t>3849.2M</t>
  </si>
  <si>
    <t>System B Flanged Mast Track w/Bolt Rope Groove</t>
  </si>
  <si>
    <t>3849.6M</t>
  </si>
  <si>
    <t>3850</t>
  </si>
  <si>
    <t>System B CB Endstop Kit - Round</t>
  </si>
  <si>
    <t>3851</t>
  </si>
  <si>
    <t>System B CB Endstop Kit - Flat</t>
  </si>
  <si>
    <t>3852</t>
  </si>
  <si>
    <t>System B CB HL Headboard Car Assembly</t>
  </si>
  <si>
    <t>3852.NW</t>
  </si>
  <si>
    <t>System B CB HL Headboard Car Assembly - No Wire</t>
  </si>
  <si>
    <t>3853</t>
  </si>
  <si>
    <t>System C CB 2.08m Mast Track</t>
  </si>
  <si>
    <t>3854</t>
  </si>
  <si>
    <t>System C CB Track Mounting Kit - Flat</t>
  </si>
  <si>
    <t>3855</t>
  </si>
  <si>
    <t>System C CB Endstop Kit - Flat</t>
  </si>
  <si>
    <t>3856</t>
  </si>
  <si>
    <t>System B CB HL Batten Car w/10mm Stud</t>
  </si>
  <si>
    <t>3856.NW</t>
  </si>
  <si>
    <t>System B CB HL Batten Car w/10mm Stud - No Wire</t>
  </si>
  <si>
    <t>3857</t>
  </si>
  <si>
    <t>System B CB HL Batten Car w/12mm Stud</t>
  </si>
  <si>
    <t>3858.2M</t>
  </si>
  <si>
    <t>System C Flanged Mast Track w/Bolt Rope Groove</t>
  </si>
  <si>
    <t>3858.6M</t>
  </si>
  <si>
    <t>3859</t>
  </si>
  <si>
    <t>System B CB HL Universal Battcar</t>
  </si>
  <si>
    <t>3860</t>
  </si>
  <si>
    <t>System B CB HL Reef Car</t>
  </si>
  <si>
    <t>3861</t>
  </si>
  <si>
    <t>System B CB Standard Headboard</t>
  </si>
  <si>
    <t>3862</t>
  </si>
  <si>
    <t>System B CB Square Top Headboard</t>
  </si>
  <si>
    <t>3863</t>
  </si>
  <si>
    <t>System B CB HL Intermediate Car</t>
  </si>
  <si>
    <t>3863.NW</t>
  </si>
  <si>
    <t>System B CB HL Intermediate Car - No Wire</t>
  </si>
  <si>
    <t>3864</t>
  </si>
  <si>
    <t>System B CB Track Mounting Kit/Selden</t>
  </si>
  <si>
    <t>3865</t>
  </si>
  <si>
    <t>System B CB End Kit/Selden</t>
  </si>
  <si>
    <t>3866</t>
  </si>
  <si>
    <t>System B CB Screwpin Endstop Kit/Selden</t>
  </si>
  <si>
    <t>3867</t>
  </si>
  <si>
    <t>System C CB Headboard Car Assembly</t>
  </si>
  <si>
    <t>3868</t>
  </si>
  <si>
    <t>System C CB Batten Car w/12mm Stud</t>
  </si>
  <si>
    <t>3869</t>
  </si>
  <si>
    <t>System C CB Batten Car w14mm Stud</t>
  </si>
  <si>
    <t>3870</t>
  </si>
  <si>
    <t>System C CB Batten Car w/16mm Stud</t>
  </si>
  <si>
    <t>3871</t>
  </si>
  <si>
    <t>System C CB Intermediate Car</t>
  </si>
  <si>
    <t>3872</t>
  </si>
  <si>
    <t>System C CB Universal Car</t>
  </si>
  <si>
    <t>3873</t>
  </si>
  <si>
    <t>System C CB Reef Car</t>
  </si>
  <si>
    <t>3875</t>
  </si>
  <si>
    <t>System C CB Screwpin Endstop Kit - Flat</t>
  </si>
  <si>
    <t>3876</t>
  </si>
  <si>
    <t>System C Standard Headboard</t>
  </si>
  <si>
    <t>3877</t>
  </si>
  <si>
    <t>System C Square Top Headboard</t>
  </si>
  <si>
    <t>3878.2M</t>
  </si>
  <si>
    <t>System A Flanged Track w/Bolt Rope Groove</t>
  </si>
  <si>
    <t>3878.6M</t>
  </si>
  <si>
    <t>3879</t>
  </si>
  <si>
    <t>System B CB Battcar w/14mm Stud</t>
  </si>
  <si>
    <t>3881</t>
  </si>
  <si>
    <t>System A CB HL Batten Car w/12mm Stud</t>
  </si>
  <si>
    <t>3882</t>
  </si>
  <si>
    <t>System A Long CB HL Batten Car w/12mm Stud</t>
  </si>
  <si>
    <t>3883</t>
  </si>
  <si>
    <t>System A CB HL Reef Car w/6mm Pin</t>
  </si>
  <si>
    <t>3889</t>
  </si>
  <si>
    <t>System A Quick Pin Headboard Car</t>
  </si>
  <si>
    <t>3890</t>
  </si>
  <si>
    <t>System C M12 C-Tech Batten Car</t>
  </si>
  <si>
    <t>3891</t>
  </si>
  <si>
    <t>System C M14 C-Tech Batten Car</t>
  </si>
  <si>
    <t>3893</t>
  </si>
  <si>
    <t>System B M12 C-Tech Batten Car</t>
  </si>
  <si>
    <t>3901</t>
  </si>
  <si>
    <t>System A Battcar CB w/10mm Stud For C-Tech Batten</t>
  </si>
  <si>
    <t>3902</t>
  </si>
  <si>
    <t>System A Slider Car w/10mm Stud For C-Tech Batten</t>
  </si>
  <si>
    <t>3903</t>
  </si>
  <si>
    <t>System B CB Battcar w/10mm Stud For C-Tech Batten</t>
  </si>
  <si>
    <t>3904</t>
  </si>
  <si>
    <t>System B Slider Car w/10mm Stud For C-Tech Batten</t>
  </si>
  <si>
    <t>3907</t>
  </si>
  <si>
    <t>System B CB HL Reef Battcar w/14mm Stud For C-Tech Batten</t>
  </si>
  <si>
    <t>18mm</t>
  </si>
  <si>
    <t>3892</t>
  </si>
  <si>
    <t>18mm M12 C-Tech Batten Car</t>
  </si>
  <si>
    <t>3905</t>
  </si>
  <si>
    <t>18mm Slider Car w/10mm Stud For C-Tech Batten</t>
  </si>
  <si>
    <t>3906</t>
  </si>
  <si>
    <t>18mm Slider Car HL w/10mm Stud For C-Tech Batten</t>
  </si>
  <si>
    <t>HC7827</t>
  </si>
  <si>
    <t>3m Drill/Tap T-Track</t>
  </si>
  <si>
    <t>HC7904HL</t>
  </si>
  <si>
    <t>HL Batten Car w/12mm Stud</t>
  </si>
  <si>
    <t>HC7905</t>
  </si>
  <si>
    <t>Intermediate Car</t>
  </si>
  <si>
    <t>HC7905HL</t>
  </si>
  <si>
    <t>HL Intermediate Car</t>
  </si>
  <si>
    <t>HC7906</t>
  </si>
  <si>
    <t>Headboard Car Assembly</t>
  </si>
  <si>
    <t>HC7906HL</t>
  </si>
  <si>
    <t>HL Headboard Car Assembly</t>
  </si>
  <si>
    <t>HC8230</t>
  </si>
  <si>
    <t>Splice Link</t>
  </si>
  <si>
    <t>HC8537</t>
  </si>
  <si>
    <t>Batten Car w/10mm Stud</t>
  </si>
  <si>
    <t>HC8537HL</t>
  </si>
  <si>
    <t>HL Batten Car w/10mm Stud</t>
  </si>
  <si>
    <t>HC8798</t>
  </si>
  <si>
    <t>Short Slug Mount Switch</t>
  </si>
  <si>
    <t>HC8799</t>
  </si>
  <si>
    <t>Long Slug Mount Switch</t>
  </si>
  <si>
    <t>HC8800</t>
  </si>
  <si>
    <t>2051mm Slug Mount T-Track</t>
  </si>
  <si>
    <t>HC8811</t>
  </si>
  <si>
    <t>2051mm Slug Mount HL T-Track</t>
  </si>
  <si>
    <t>HC8918</t>
  </si>
  <si>
    <t>Switch Mounting Kit, Slug Mount - Round</t>
  </si>
  <si>
    <t>HC8919</t>
  </si>
  <si>
    <t>Switch Mounting Kit, Slug Mount - Flat</t>
  </si>
  <si>
    <t>HC8921</t>
  </si>
  <si>
    <t>Switch Mounting Kit, Slug Mount - Wide Flat</t>
  </si>
  <si>
    <t>HC9106</t>
  </si>
  <si>
    <t>Track Mounting Kit, Slug Mount - Round</t>
  </si>
  <si>
    <t>HC9107</t>
  </si>
  <si>
    <t>Track Mounting Kit, Slug Mount - Flat</t>
  </si>
  <si>
    <t>HC9108</t>
  </si>
  <si>
    <t>Track Mounting Kit, Slug Mount - Wide Flat</t>
  </si>
  <si>
    <t>HC9597</t>
  </si>
  <si>
    <t>2m Drill/Tap HL T-Track</t>
  </si>
  <si>
    <t>HC9702</t>
  </si>
  <si>
    <t>Track Mounting Kit, Slug Mount - Round, Extras</t>
  </si>
  <si>
    <t>HC9703</t>
  </si>
  <si>
    <t>Track Mounting Kit, Slug Mount - Flat, Extras</t>
  </si>
  <si>
    <t>HC9704</t>
  </si>
  <si>
    <t>Track Mounting Kit, Slug Mount - Wide Flat, Extras</t>
  </si>
  <si>
    <t>HC10417</t>
  </si>
  <si>
    <t>26mm</t>
  </si>
  <si>
    <t>1522ASSY</t>
  </si>
  <si>
    <t>Midrange Endstop (1)</t>
  </si>
  <si>
    <t>3884</t>
  </si>
  <si>
    <t>Track Slug-Mounting Kit - Flat</t>
  </si>
  <si>
    <t>3885</t>
  </si>
  <si>
    <t>Endstop Slug-Mounting Kit - Flat</t>
  </si>
  <si>
    <t>3886</t>
  </si>
  <si>
    <t>Gate Track Slug-Mounting Kit - Flat</t>
  </si>
  <si>
    <t>3887</t>
  </si>
  <si>
    <t>26mm x 1.9m HL Flat Flange Switch T-Track</t>
  </si>
  <si>
    <t>3888</t>
  </si>
  <si>
    <t>26mm x 3.9m Flat Flange Switch T-Track</t>
  </si>
  <si>
    <t>HC7324</t>
  </si>
  <si>
    <t>Batten Car w/12mm Stud</t>
  </si>
  <si>
    <t>HC7325</t>
  </si>
  <si>
    <t>Reef Car</t>
  </si>
  <si>
    <t>HC7466</t>
  </si>
  <si>
    <t>HC7493</t>
  </si>
  <si>
    <t>HC8125</t>
  </si>
  <si>
    <t>Tack Car</t>
  </si>
  <si>
    <t>HC8147</t>
  </si>
  <si>
    <t>500mm Storage Track</t>
  </si>
  <si>
    <t>HC8148</t>
  </si>
  <si>
    <t>725 mm Storage Track</t>
  </si>
  <si>
    <t>HC8220</t>
  </si>
  <si>
    <t>Switch</t>
  </si>
  <si>
    <t>HC8221</t>
  </si>
  <si>
    <t>300mm Gate Track</t>
  </si>
  <si>
    <t>HC8222</t>
  </si>
  <si>
    <t>HC8879</t>
  </si>
  <si>
    <t>2m HL Track</t>
  </si>
  <si>
    <t>HC9045</t>
  </si>
  <si>
    <t>2 Car Headboard System</t>
  </si>
  <si>
    <t>HC10060</t>
  </si>
  <si>
    <t>725mm Double Storage Track</t>
  </si>
  <si>
    <t>3894</t>
  </si>
  <si>
    <t>26mm M12 C-Tech Batten Car</t>
  </si>
  <si>
    <t>3895</t>
  </si>
  <si>
    <t>26mm M12 C-Tech CRX Batten Car</t>
  </si>
  <si>
    <t>32mm</t>
  </si>
  <si>
    <t>548ASSY</t>
  </si>
  <si>
    <t>Big Boat Endstop (1)</t>
  </si>
  <si>
    <t>HC7316</t>
  </si>
  <si>
    <t>Batten Car w/14mm Stud</t>
  </si>
  <si>
    <t>HC7322</t>
  </si>
  <si>
    <t>HC7382</t>
  </si>
  <si>
    <t>HC7391</t>
  </si>
  <si>
    <t>3m Track</t>
  </si>
  <si>
    <t>HC8076</t>
  </si>
  <si>
    <t>HC8098</t>
  </si>
  <si>
    <t>HC8099</t>
  </si>
  <si>
    <t>HC8149</t>
  </si>
  <si>
    <t>800mm Storage Track</t>
  </si>
  <si>
    <t>HC8150</t>
  </si>
  <si>
    <t>1025mm Storage Track</t>
  </si>
  <si>
    <t>HC8226</t>
  </si>
  <si>
    <t>HC8227</t>
  </si>
  <si>
    <t>HC8880</t>
  </si>
  <si>
    <t>HC9046</t>
  </si>
  <si>
    <t>HC11662</t>
  </si>
  <si>
    <t>32mm x 1.9m HL Flat Flange Switch T-Track</t>
  </si>
  <si>
    <t>HC11662.CLEAR</t>
  </si>
  <si>
    <t>32mm x 1.9m HL Flat Flange Switch T-Track -Clear</t>
  </si>
  <si>
    <t>HC11663</t>
  </si>
  <si>
    <t>32mm x 3.9m Flat Flange Switch T-Track</t>
  </si>
  <si>
    <t>HC11663.CLEAR</t>
  </si>
  <si>
    <t>32mm x 3.9m Flat Flange Switch T-Track - Clear</t>
  </si>
  <si>
    <t>3896</t>
  </si>
  <si>
    <t>32mm M12 C-Tech Batten Car</t>
  </si>
  <si>
    <t>3897</t>
  </si>
  <si>
    <t>32mm M14 C-Tech Batten Car</t>
  </si>
  <si>
    <t>3948</t>
  </si>
  <si>
    <t>32 x 300mm Switch Double Storage Track</t>
  </si>
  <si>
    <t>3948.CLEAR</t>
  </si>
  <si>
    <t>3949</t>
  </si>
  <si>
    <t>32 x 500mm Switch Double Storage Track</t>
  </si>
  <si>
    <t>3949.CLEAR</t>
  </si>
  <si>
    <t>40mm</t>
  </si>
  <si>
    <t>3920</t>
  </si>
  <si>
    <t>40mm Switch Headboard Plate</t>
  </si>
  <si>
    <t>3920.CLEAR</t>
  </si>
  <si>
    <t>40mm Switch Headboard Plate - Clear</t>
  </si>
  <si>
    <t>3921</t>
  </si>
  <si>
    <t>40mm Switch Headboard Car</t>
  </si>
  <si>
    <t>3921.CLEAR</t>
  </si>
  <si>
    <t>40mm Switch Headboard Car - Clear</t>
  </si>
  <si>
    <t>3922</t>
  </si>
  <si>
    <t>3923</t>
  </si>
  <si>
    <t>3924</t>
  </si>
  <si>
    <t>3925</t>
  </si>
  <si>
    <t>Switch Roller Battcar</t>
  </si>
  <si>
    <t>3925.CLEAR</t>
  </si>
  <si>
    <t>Switch Roller Battcar - Clear</t>
  </si>
  <si>
    <t>3926</t>
  </si>
  <si>
    <t>Utility Batten Car</t>
  </si>
  <si>
    <t>3928</t>
  </si>
  <si>
    <t>Trysail Car</t>
  </si>
  <si>
    <t>3929</t>
  </si>
  <si>
    <t>18mm Toggle/Stud Assembly</t>
  </si>
  <si>
    <t>3930</t>
  </si>
  <si>
    <t>16mm Toggle/Stud Assembly</t>
  </si>
  <si>
    <t>3931</t>
  </si>
  <si>
    <t>18mm Batten Car Assembly</t>
  </si>
  <si>
    <t>3932</t>
  </si>
  <si>
    <t>16mm Batten Car Assembly</t>
  </si>
  <si>
    <t>3933</t>
  </si>
  <si>
    <t>Push Button Trysail Endstop</t>
  </si>
  <si>
    <t>3934</t>
  </si>
  <si>
    <t>Trysail Switch - Starboard</t>
  </si>
  <si>
    <t>3935</t>
  </si>
  <si>
    <t>Trysail Switch - Port</t>
  </si>
  <si>
    <t>3936</t>
  </si>
  <si>
    <t>Batten Car Switch</t>
  </si>
  <si>
    <t>3937</t>
  </si>
  <si>
    <t>End Stop</t>
  </si>
  <si>
    <t>3938</t>
  </si>
  <si>
    <t>3939</t>
  </si>
  <si>
    <t>3M Bolt Down Track for 40mm Switch System</t>
  </si>
  <si>
    <t>3940</t>
  </si>
  <si>
    <t>3M Glue On Track for 40mm Switch System</t>
  </si>
  <si>
    <t>3941</t>
  </si>
  <si>
    <t>2M HL Bolt Down Trak for 40mm Switch System</t>
  </si>
  <si>
    <t>3942</t>
  </si>
  <si>
    <t>Gate Track</t>
  </si>
  <si>
    <t>3943</t>
  </si>
  <si>
    <t>Switch Top End Stop</t>
  </si>
  <si>
    <t>3943.CLEAR</t>
  </si>
  <si>
    <t>Switch Top End Stop - Clear</t>
  </si>
  <si>
    <t>3944</t>
  </si>
  <si>
    <t>40 x 500mm Switch Double Storage Track</t>
  </si>
  <si>
    <t>3945</t>
  </si>
  <si>
    <t>System C M16 C-Tech Batten Car</t>
  </si>
  <si>
    <t>Vang-Master</t>
  </si>
  <si>
    <t>VM13240</t>
  </si>
  <si>
    <t>Harken Vang Master 1-3/8in Pin 1/4in Jaw 8in Stroke</t>
  </si>
  <si>
    <t>VM24353</t>
  </si>
  <si>
    <t>Harken Vang Master 2-3/8in Pin 1/4in Jaw 10in Stroke</t>
  </si>
  <si>
    <t>VM33444</t>
  </si>
  <si>
    <t>Harken Vang Master 3-1/2in Pin 1/4in Jaw 10in Stroke</t>
  </si>
  <si>
    <t>VM44656</t>
  </si>
  <si>
    <t>Harken Vang Master 4-1/2in Pin 1/2in Jaw 10in Stroke</t>
  </si>
  <si>
    <t>VM54860</t>
  </si>
  <si>
    <t>Harken Vang Master 5-1/2in Pin 1/2in Jaw 12in Stroke</t>
  </si>
  <si>
    <t>VM66274</t>
  </si>
  <si>
    <t>Harken Vang Master 6-5/8in Pin 5/8in Jaw 12in Stroke</t>
  </si>
  <si>
    <t>VM76274</t>
  </si>
  <si>
    <t>Harken Vang Master 7-5/8in Pin 5/8in Jaw 12in Stroke</t>
  </si>
  <si>
    <t>VM87385</t>
  </si>
  <si>
    <t>Harken Vang Master 8-5/8in Pin 5/8in Jaw 12in Stroke</t>
  </si>
  <si>
    <t>7500</t>
  </si>
  <si>
    <t>VM Purchase System-4:1 SGL Ended 40MM Carbo</t>
  </si>
  <si>
    <t>7501</t>
  </si>
  <si>
    <t>VM Purchase System-4:1 DBL Ended 40MM Carbo</t>
  </si>
  <si>
    <t>7502</t>
  </si>
  <si>
    <t>VM Purchase System-6:1 SGL Ended 40MM Carbo</t>
  </si>
  <si>
    <t>7503</t>
  </si>
  <si>
    <t>VM Purchase System-6:1 DBL Ended 40MM Carbo</t>
  </si>
  <si>
    <t>7504</t>
  </si>
  <si>
    <t>VM Purchase System-4:1 SGL Ended 57MM Carbo</t>
  </si>
  <si>
    <t>7505</t>
  </si>
  <si>
    <t>VM Purchase System-4:1 DBL Ended 57MM Carbo</t>
  </si>
  <si>
    <t>7506</t>
  </si>
  <si>
    <t>VM Purchase System-6:1 SGL Ended 57MM Carbo</t>
  </si>
  <si>
    <t>7507</t>
  </si>
  <si>
    <t>VM Purchase System-6:1 DBL Ended 57MM Carbo</t>
  </si>
  <si>
    <t>7508</t>
  </si>
  <si>
    <t>VM Purchase System-4:1 SGL Ended 75MM Carbo</t>
  </si>
  <si>
    <t>7509</t>
  </si>
  <si>
    <t>VM Purchase System-4:1 DBL Ended 75MM Carbo</t>
  </si>
  <si>
    <t>7510</t>
  </si>
  <si>
    <t>VM Purchase System-6:1 SGL Ended 75MM Carbo</t>
  </si>
  <si>
    <t>7511</t>
  </si>
  <si>
    <t>VM Purchase System-6:1 DBL Ended 75MM Carbo</t>
  </si>
  <si>
    <t>VMB12</t>
  </si>
  <si>
    <t>Boom Fitting-Vang Master 1 And 2</t>
  </si>
  <si>
    <t>VMB34</t>
  </si>
  <si>
    <t>Boom Fitting-Vang Master 3 And 4</t>
  </si>
  <si>
    <t>VMB56</t>
  </si>
  <si>
    <t>Boom Fitting-Vang Master 5 And 6</t>
  </si>
  <si>
    <t>VMBF12</t>
  </si>
  <si>
    <t>Boom Fitting-Flat Vang Master 1 And 2</t>
  </si>
  <si>
    <t>VMBF34</t>
  </si>
  <si>
    <t>Boom Fitting-Flat Vang Master 3 And 4</t>
  </si>
  <si>
    <t>VMBF56</t>
  </si>
  <si>
    <t>Boom Fitting-Flat Vang Master 5 And 6</t>
  </si>
  <si>
    <t>VMM12</t>
  </si>
  <si>
    <t>Mast Fitting-Vang Master 1 And 2</t>
  </si>
  <si>
    <t>VMM34</t>
  </si>
  <si>
    <t>Mast Fitting-Vang Master 3 And 4</t>
  </si>
  <si>
    <t>VMM56</t>
  </si>
  <si>
    <t>Mast Fitting-Vang Master 5 And 6</t>
  </si>
  <si>
    <t>VMP2</t>
  </si>
  <si>
    <t>Pump-Micro Floor Drive HP Black</t>
  </si>
  <si>
    <t>VMP3</t>
  </si>
  <si>
    <t>Pump-Steel Floor Drive 3.5 Red</t>
  </si>
  <si>
    <t>HSB534</t>
  </si>
  <si>
    <t>162</t>
  </si>
  <si>
    <t>Upper Swivel For Small Boat Furling</t>
  </si>
  <si>
    <t>163</t>
  </si>
  <si>
    <t>Small Boat Furling Drum</t>
  </si>
  <si>
    <t>164</t>
  </si>
  <si>
    <t>HL Upper Swivel For Small Boat Furling</t>
  </si>
  <si>
    <t>165</t>
  </si>
  <si>
    <t>HL Drum for Small Boat Furling</t>
  </si>
  <si>
    <t>207</t>
  </si>
  <si>
    <t>Upper Swivel For Small Boat Crusing Furling</t>
  </si>
  <si>
    <t>207HP</t>
  </si>
  <si>
    <t>High-Performance Upper Swivel</t>
  </si>
  <si>
    <t>208</t>
  </si>
  <si>
    <t>Drum for Small Boat Cruising Furling</t>
  </si>
  <si>
    <t>431</t>
  </si>
  <si>
    <t>Dinghy Vang Kit</t>
  </si>
  <si>
    <t>434</t>
  </si>
  <si>
    <t>Smallboat Furling System (previously 162 &amp; 163)</t>
  </si>
  <si>
    <t>435</t>
  </si>
  <si>
    <t>Hi-Load Smallboat Furling System (previously 164 &amp; 165)</t>
  </si>
  <si>
    <t>436</t>
  </si>
  <si>
    <t>Smallboat Cruising Furling System (previously 207 &amp; 208)</t>
  </si>
  <si>
    <t>464</t>
  </si>
  <si>
    <t>Small Boat Hoistable Halyard Swivel For 4mm</t>
  </si>
  <si>
    <t>465</t>
  </si>
  <si>
    <t>Small Boat Hoistable Halyard Swivel For 5mm</t>
  </si>
  <si>
    <t>477</t>
  </si>
  <si>
    <t>Small Boat Underdeck Furling System</t>
  </si>
  <si>
    <t>478</t>
  </si>
  <si>
    <t>Small Boat Underdeck Furling System-Large</t>
  </si>
  <si>
    <t>479</t>
  </si>
  <si>
    <t>4mm Tack Adapter Tang</t>
  </si>
  <si>
    <t>480</t>
  </si>
  <si>
    <t>5mm Tack Adapter Tang</t>
  </si>
  <si>
    <t>481</t>
  </si>
  <si>
    <t>6mm Tack Adapter Tang</t>
  </si>
  <si>
    <t>482</t>
  </si>
  <si>
    <t>Small Boat Hoistable Halyard Swivel For 6mm</t>
  </si>
  <si>
    <t>483</t>
  </si>
  <si>
    <t>Small Boat Furler Kit w/Hoistable Halyard Swivel</t>
  </si>
  <si>
    <t>489</t>
  </si>
  <si>
    <t>5/16" Tack Adapter Tang</t>
  </si>
  <si>
    <t>493</t>
  </si>
  <si>
    <t>Medium Underdeck Furler</t>
  </si>
  <si>
    <t>884</t>
  </si>
  <si>
    <t>Small Snap Shackle</t>
  </si>
  <si>
    <t>885</t>
  </si>
  <si>
    <t>891</t>
  </si>
  <si>
    <t>Small Boat Furling Snap Shackle</t>
  </si>
  <si>
    <t>944</t>
  </si>
  <si>
    <t>Small Halyard Restrainer.</t>
  </si>
  <si>
    <t>945</t>
  </si>
  <si>
    <t>Large Halyard Restrainer</t>
  </si>
  <si>
    <t>947</t>
  </si>
  <si>
    <t>Sail Prefeeder</t>
  </si>
  <si>
    <t>1134</t>
  </si>
  <si>
    <t>Small Boat Continuous Line-Drive Furling Drum</t>
  </si>
  <si>
    <t>1878</t>
  </si>
  <si>
    <t>Upper Swivel For Small Boat Furling w/Shackle</t>
  </si>
  <si>
    <t>1880</t>
  </si>
  <si>
    <t>Upper Swivel For Small Boat Cruising Furling w/Shackle</t>
  </si>
  <si>
    <t>7000.9M</t>
  </si>
  <si>
    <t>7000.12M</t>
  </si>
  <si>
    <t>7000.15M</t>
  </si>
  <si>
    <t>7000.30</t>
  </si>
  <si>
    <t>Unit 0 Carbo Racing Guard</t>
  </si>
  <si>
    <t>7001.12M</t>
  </si>
  <si>
    <t>7001.16M</t>
  </si>
  <si>
    <t>7001.20M</t>
  </si>
  <si>
    <t>7001.30</t>
  </si>
  <si>
    <t>Unit 1 Carbo Racing Guard</t>
  </si>
  <si>
    <t>7002.16M</t>
  </si>
  <si>
    <t>7002.20M</t>
  </si>
  <si>
    <t>7002.24M</t>
  </si>
  <si>
    <t>7002.30</t>
  </si>
  <si>
    <t>Unit 2 Carbo Racing Guard</t>
  </si>
  <si>
    <t>7003.24M</t>
  </si>
  <si>
    <t>7003.28M</t>
  </si>
  <si>
    <t>7006</t>
  </si>
  <si>
    <t>Carbo Racing Foil Pre-Feeder</t>
  </si>
  <si>
    <t>7301</t>
  </si>
  <si>
    <t>ESP Unit 0 Halyard Deflector</t>
  </si>
  <si>
    <t>7302</t>
  </si>
  <si>
    <t>ESP Unit 1 Halyard Deflector</t>
  </si>
  <si>
    <t>7303</t>
  </si>
  <si>
    <t>ESP Unit 2 Halyard Deflector</t>
  </si>
  <si>
    <t>7304</t>
  </si>
  <si>
    <t>ESP Unit 3 Halyard Deflector</t>
  </si>
  <si>
    <t>7311.20 1/2</t>
  </si>
  <si>
    <t>Unit 1 Jaw/Jaw Toggle Assy with 1/2" clevis pin</t>
  </si>
  <si>
    <t>7311.20 5/8</t>
  </si>
  <si>
    <t>Unit 1 Stud/Jaw Toggle Assy with 5/8" clevis pin</t>
  </si>
  <si>
    <t>7311.21 1/2</t>
  </si>
  <si>
    <t>Unit 1 Toggle Assy w/Long Link Plates and 1/2" clevis pin</t>
  </si>
  <si>
    <t>7311.21 5/8</t>
  </si>
  <si>
    <t>Unit 1 Toggle Assy w/Long Link Plates and 5/8" clevis pin</t>
  </si>
  <si>
    <t>7312.20 5/8</t>
  </si>
  <si>
    <t>Unit 2 Jaw/Jaw Toggle Assembly with 5/8" clevis pin</t>
  </si>
  <si>
    <t>7312.20 3/4</t>
  </si>
  <si>
    <t>Unit 2 Stud/Jaw Toggle Assembly with 3/4" clevis pin</t>
  </si>
  <si>
    <t>7312.21 5/8</t>
  </si>
  <si>
    <t>Unit 2 Toggle Assy w/Long Link Plates and 5/8" clevis pin</t>
  </si>
  <si>
    <t>7312.21 3/4</t>
  </si>
  <si>
    <t>Unit 2 Toggle Assy w/Long Link Plates and 3/4" clevis pin</t>
  </si>
  <si>
    <t>7313.21 3/4</t>
  </si>
  <si>
    <t>MKIV Unit 3 Toggle Assy w/Long Link Plates and 3/4" clevis pin</t>
  </si>
  <si>
    <t>7313.21 7/8</t>
  </si>
  <si>
    <t>MKIV Unit 3 Toggle Assy w/Long Link Plates and 7/8" clevis pin</t>
  </si>
  <si>
    <t>7351.10.16M</t>
  </si>
  <si>
    <t>Reflex Top Down Unit 1 Furling System</t>
  </si>
  <si>
    <t>7351.10.18M</t>
  </si>
  <si>
    <t>7351.10.20M</t>
  </si>
  <si>
    <t>7351.10BASE</t>
  </si>
  <si>
    <t>Reflex Top Down Unit 1 Furling Lower Unit</t>
  </si>
  <si>
    <t>7351.20</t>
  </si>
  <si>
    <t>Reflex Top Down Unit 1 Snap Shackle</t>
  </si>
  <si>
    <t>7351.21</t>
  </si>
  <si>
    <t>Reflex Top Down Unit 1 D Shackle Assembly</t>
  </si>
  <si>
    <t>7351.22</t>
  </si>
  <si>
    <t>7351.23</t>
  </si>
  <si>
    <t>Reflex Unit 1 -  Cableless Tack Plate</t>
  </si>
  <si>
    <t>7351.24</t>
  </si>
  <si>
    <t>Reflex Unit 1 -   Cableless Head Swivel</t>
  </si>
  <si>
    <t>7351.26</t>
  </si>
  <si>
    <t>7351.27</t>
  </si>
  <si>
    <t>Code Zero Terminal For Reflex Top Down Unit 1</t>
  </si>
  <si>
    <t>7351.28</t>
  </si>
  <si>
    <t>Reflex Top Down Unit 1 Swivel Assembly</t>
  </si>
  <si>
    <t>7351.37</t>
  </si>
  <si>
    <t>Reflex Unit 1 -  Fork Head Swivel</t>
  </si>
  <si>
    <t>7351.38</t>
  </si>
  <si>
    <t>Reflex Unit 1 -  Code Zero Tack Fork</t>
  </si>
  <si>
    <t>7351.39</t>
  </si>
  <si>
    <t>Reflex Unit 1 -  Tack Fork with Swivel</t>
  </si>
  <si>
    <t>7352.10.20M</t>
  </si>
  <si>
    <t>Reflex Top Down Unit 2 Furling System</t>
  </si>
  <si>
    <t>7352.10.23M</t>
  </si>
  <si>
    <t>7352.10.25M</t>
  </si>
  <si>
    <t>7352.10BASE</t>
  </si>
  <si>
    <t>Reflex Top Down Unit 2 Furling Lower Unit</t>
  </si>
  <si>
    <t>7352.20</t>
  </si>
  <si>
    <t>Reflex Top Down Unit 2 Snap Shackle</t>
  </si>
  <si>
    <t>7352.21</t>
  </si>
  <si>
    <t>Reflex Top Down Unit 2 D Shackle Assembly</t>
  </si>
  <si>
    <t>7352.22</t>
  </si>
  <si>
    <t>2:1 Assembly For Reflex Top Down Unit 2</t>
  </si>
  <si>
    <t>7352.23</t>
  </si>
  <si>
    <t>Reflex Unit 2 -  Cableless Tack Plate</t>
  </si>
  <si>
    <t>7352.24</t>
  </si>
  <si>
    <t>Reflex Unit 2 -   Cableless Head Swivel</t>
  </si>
  <si>
    <t>7352.26</t>
  </si>
  <si>
    <t>Top Down Terminal For Reflex Top Down Unit 2</t>
  </si>
  <si>
    <t>7352.27</t>
  </si>
  <si>
    <t>Code Zero Terminal For Reflex Top Down Unit 2</t>
  </si>
  <si>
    <t>7352.28</t>
  </si>
  <si>
    <t>Reflex Top Down Unit 2 Swivel Assembly</t>
  </si>
  <si>
    <t>7352.37</t>
  </si>
  <si>
    <t>Reflex Unit 2 -  Fork Head Swivel</t>
  </si>
  <si>
    <t>7352.38</t>
  </si>
  <si>
    <t>Reflex Unit 2 -  Code Zero Tack Fork</t>
  </si>
  <si>
    <t>7352.39</t>
  </si>
  <si>
    <t>Reflex Unit 2 -  Tack Fork with Swivel</t>
  </si>
  <si>
    <t>7353.10.22M</t>
  </si>
  <si>
    <t>Reflex Top Down Unit 3 Furling System</t>
  </si>
  <si>
    <t>7353.10.26M</t>
  </si>
  <si>
    <t>7353.10BASE</t>
  </si>
  <si>
    <t>Reflex Top Down Unit 3 Furling Lower Unit</t>
  </si>
  <si>
    <t>7353.20</t>
  </si>
  <si>
    <t>Reflex Top Down Unit 3 Snap Shackle Threaded Adapter</t>
  </si>
  <si>
    <t>7353.21</t>
  </si>
  <si>
    <t>Reflext Top Down Unit 3 D-Shackle Threaded Adapter</t>
  </si>
  <si>
    <t>7353.22</t>
  </si>
  <si>
    <t>3:1 Soft Attachment Threaded Adapter For Reflex Top Down Unit 3</t>
  </si>
  <si>
    <t>7353.23</t>
  </si>
  <si>
    <t>Reflex Unit 3 -  Cableless Tack Plate</t>
  </si>
  <si>
    <t>7353.24</t>
  </si>
  <si>
    <t>Reflex Unit 3 -   Cableless Head Swivel</t>
  </si>
  <si>
    <t>7353.26</t>
  </si>
  <si>
    <t>Top Down Swivel Tack Terminal For Reflex Top Down Unit 3</t>
  </si>
  <si>
    <t>7353.27</t>
  </si>
  <si>
    <t>Code Zero Fixed Tack Terminal For Reflex Top Down Unit 3</t>
  </si>
  <si>
    <t>7353.28</t>
  </si>
  <si>
    <t>Head Swivel For Reflex Top Down Unit 3</t>
  </si>
  <si>
    <t>7353.37</t>
  </si>
  <si>
    <t>Reflex Unit 3 -  Fork Head Swivel</t>
  </si>
  <si>
    <t>7353.38</t>
  </si>
  <si>
    <t>Reflex Unit 3 -  Code Zero Tack Fork</t>
  </si>
  <si>
    <t>7353.39</t>
  </si>
  <si>
    <t>Reflex Unit 3 -  Tack Fork with Swivel</t>
  </si>
  <si>
    <t>7355</t>
  </si>
  <si>
    <t>Furling Double Line Lead Assembly</t>
  </si>
  <si>
    <t>7356</t>
  </si>
  <si>
    <t>Furling Double Line Lead Kit</t>
  </si>
  <si>
    <t>7357</t>
  </si>
  <si>
    <t>Reflex Top Down Unit 1 Torsion Cable Clamp Assembly</t>
  </si>
  <si>
    <t>7358</t>
  </si>
  <si>
    <t>Reflex Top Down Unit 2 Torsion Cable Clamp Assembly</t>
  </si>
  <si>
    <t>7359</t>
  </si>
  <si>
    <t>Furling Double Line Lead Assy with Cams</t>
  </si>
  <si>
    <t>7360</t>
  </si>
  <si>
    <t>Furling Lead Block with Bungee</t>
  </si>
  <si>
    <t>7361.10</t>
  </si>
  <si>
    <t>Reflex Top Down Unit 1 Furler Drum Assy</t>
  </si>
  <si>
    <t>7362.10</t>
  </si>
  <si>
    <t>Reflex Top Down Unit 2 Furler Drum Assy</t>
  </si>
  <si>
    <t>7363.10</t>
  </si>
  <si>
    <t>Reflex Top Down Unit 3 Furler Drum Assy</t>
  </si>
  <si>
    <t>7367</t>
  </si>
  <si>
    <t>Torsion Cable Clamp Set Assy (Set of 2) For Reflex Top Down Unit 3</t>
  </si>
  <si>
    <t>7371</t>
  </si>
  <si>
    <t>5/16" per Foot Torsion Cable Reflex Unit 1</t>
  </si>
  <si>
    <t>7371.SPOOL</t>
  </si>
  <si>
    <t>5/16" x 1000' Spool Torsion Cable Reflex Unit 1</t>
  </si>
  <si>
    <t>7372</t>
  </si>
  <si>
    <t>3/8" per Foot Torsion Cable Reflex Unit 2</t>
  </si>
  <si>
    <t>7372.SPOOL</t>
  </si>
  <si>
    <t>3/8" x 1000' Spool Torsion Cable Reflex Unit 2</t>
  </si>
  <si>
    <t>7373</t>
  </si>
  <si>
    <t>.515" per Foot Torsion Cable Reflex Unit 3</t>
  </si>
  <si>
    <t>7373.SPOOL</t>
  </si>
  <si>
    <t>.515" x 1000' (13mm x 305M) Spool Torsion Cable Reflex Unit 3</t>
  </si>
  <si>
    <t>7401</t>
  </si>
  <si>
    <t>40mm Carbo block stanchion lead block assembly</t>
  </si>
  <si>
    <t>7402</t>
  </si>
  <si>
    <t>57mm Carbo ratchet block stanchion lead block assembly</t>
  </si>
  <si>
    <t>7403</t>
  </si>
  <si>
    <t>29mm Outboard stanchion lead block assembly</t>
  </si>
  <si>
    <t>7404</t>
  </si>
  <si>
    <t>Lead block kit</t>
  </si>
  <si>
    <t>7405</t>
  </si>
  <si>
    <t>7407</t>
  </si>
  <si>
    <t>57MM Carbo Lead Block</t>
  </si>
  <si>
    <t>7408</t>
  </si>
  <si>
    <t>1-1/8" Stanchion Mount Stand-Up Base</t>
  </si>
  <si>
    <t>7410.10</t>
  </si>
  <si>
    <t>MKIV Unit 0 Furling System w/o Toggle Assembly</t>
  </si>
  <si>
    <t>7410.10 FOILSET</t>
  </si>
  <si>
    <t>MKIV Unit 0 Furling Foil Set  2 of 2 in Kit</t>
  </si>
  <si>
    <t>7410.10 WOF</t>
  </si>
  <si>
    <t>MKIV Unit 0 Furling Drum Box  1 of 2 in Kit</t>
  </si>
  <si>
    <t>7410.11</t>
  </si>
  <si>
    <t>MKIV Unit 0 Underdeck Furling System</t>
  </si>
  <si>
    <t>7410.11 WOF</t>
  </si>
  <si>
    <t>MKIV Unit 0 Underdeck Furling Drum Box  1 of 2 in Kit</t>
  </si>
  <si>
    <t>MKIV Unit 0 Underdeck Furling Foil Set  2 of 2 in Kit</t>
  </si>
  <si>
    <t>7410.20 3/8</t>
  </si>
  <si>
    <t>MKIV Unit 0 Eye/Jaw Reversible Toggle Assy, 3/8" clevis pin</t>
  </si>
  <si>
    <t>7410.20 5/16</t>
  </si>
  <si>
    <t>MKIV Unit 0 Eye/Jaw Reversible Toggle Assy, 5/16" clevis pin</t>
  </si>
  <si>
    <t>7410.20 7/16</t>
  </si>
  <si>
    <t>MKIV Unit 0 Eye/Jaw Reversible Toggle Assy, 7/16" clevis pin</t>
  </si>
  <si>
    <t>7410.30.BLACK</t>
  </si>
  <si>
    <t>MKIV Unit 0 7' luff foil extrusion</t>
  </si>
  <si>
    <t>7410.31</t>
  </si>
  <si>
    <t>MKIV Unit 0 6.5" connector</t>
  </si>
  <si>
    <t>7411.10</t>
  </si>
  <si>
    <t>MKIV Unit 1 Furling System w/o Toggle Assembly</t>
  </si>
  <si>
    <t>7411.FOIL SET</t>
  </si>
  <si>
    <t>MKIV Unit 1 Furling Foil Set  2 of 2 in Kit</t>
  </si>
  <si>
    <t>7411.10 WOF</t>
  </si>
  <si>
    <t>MKIV Unit 1 Furling Drum Box  1 of 2 in Kit</t>
  </si>
  <si>
    <t>7411.11 1/2</t>
  </si>
  <si>
    <t>Unit 1 Underdeck Furler with Toggle</t>
  </si>
  <si>
    <t>7411.11 1/2 WOF</t>
  </si>
  <si>
    <t>Unit 1 Underdeck Furling Drum with Toggle  Box 1 of 2 in Kit</t>
  </si>
  <si>
    <t>7411.20 1/2</t>
  </si>
  <si>
    <t>Unit 1 Eye/Jaw Reversible Toggle Assy with 1/2" clevis pin</t>
  </si>
  <si>
    <t>7411.30.BLACK</t>
  </si>
  <si>
    <t>MKIV Unit 1 7' luff foil extrusion</t>
  </si>
  <si>
    <t>7411.31</t>
  </si>
  <si>
    <t>MKIV Unit 1 7" connector</t>
  </si>
  <si>
    <t>7412.10</t>
  </si>
  <si>
    <t>MKIV Unit 2 Furling System w/o Toggle Assembly</t>
  </si>
  <si>
    <t>7412.FOIL SET</t>
  </si>
  <si>
    <t>MKIV Unit 2 Furling Foil Set  2 of 2 in Kit</t>
  </si>
  <si>
    <t>7412.10 WOF</t>
  </si>
  <si>
    <t>MKIV Unit 2 Furling Drum Box  1 of 2 in Kit</t>
  </si>
  <si>
    <t>7412.11 5/8</t>
  </si>
  <si>
    <t>Unit 2 Underdeck Furler with Toggle</t>
  </si>
  <si>
    <t>7412.11 5/8 WOF</t>
  </si>
  <si>
    <t>Unit 2 Underdeck Furling Drum with Toggle Box 1 of 2 in Kit</t>
  </si>
  <si>
    <t>7412.20 5/8</t>
  </si>
  <si>
    <t>Unit 2 Eye/Jaw Reversible Toggle Assy with 5/8" clevis pin</t>
  </si>
  <si>
    <t>7412.30.BLACK</t>
  </si>
  <si>
    <t>MKIV Unit 2 7' luff foil extrusion</t>
  </si>
  <si>
    <t>7412.31</t>
  </si>
  <si>
    <t>MKIV Unit 2 9" connector</t>
  </si>
  <si>
    <t>7413.10</t>
  </si>
  <si>
    <t>MKIV Unit 3 Furling System w/o Toggle Assembly</t>
  </si>
  <si>
    <t>7413.10 FOILSET</t>
  </si>
  <si>
    <t>MKIV Unit 3 Furling Foil Set  2 of 2 in Kit</t>
  </si>
  <si>
    <t>7413.10 WOF</t>
  </si>
  <si>
    <t>MKIV Unit 3 Furling Drum Box  1 of 2 in Kit</t>
  </si>
  <si>
    <t>7413.11 3/4</t>
  </si>
  <si>
    <t>Unit 3 Underdeck Furler with Toggle, 3/4" clevis</t>
  </si>
  <si>
    <t>7413.11 3/4 WOF</t>
  </si>
  <si>
    <t>Unit 3 Underdeck Furling Drum Box with Toggle 1 of 2 in Kit</t>
  </si>
  <si>
    <t>7413.11 7/8</t>
  </si>
  <si>
    <t>Unit 3 Underdeck Furler with Toggle, 7/8" clevis</t>
  </si>
  <si>
    <t>7413.11 7/8 WOF</t>
  </si>
  <si>
    <t>7413.20 3/4</t>
  </si>
  <si>
    <t>MKIV Unit 3 Jaw/Jaw Toggle Assembly w/Short Link Plates</t>
  </si>
  <si>
    <t>7413.20 7/8</t>
  </si>
  <si>
    <t>7413.30.BLACK</t>
  </si>
  <si>
    <t>MKIV Unit 3 7' luff foil extrusion</t>
  </si>
  <si>
    <t>7413.31</t>
  </si>
  <si>
    <t>MKIV Unit 3 9-3/4" connector</t>
  </si>
  <si>
    <t>7420 -4</t>
  </si>
  <si>
    <t>-4 Rod adaptor stud</t>
  </si>
  <si>
    <t>7421 -6</t>
  </si>
  <si>
    <t>-6 Rod adaptor stud</t>
  </si>
  <si>
    <t>7422 -8</t>
  </si>
  <si>
    <t>-8 Rod adaptor stud</t>
  </si>
  <si>
    <t>7423 -10</t>
  </si>
  <si>
    <t>-10 Rod adaptor stud</t>
  </si>
  <si>
    <t>7424 -12</t>
  </si>
  <si>
    <t>-12 Rod adaptor stud</t>
  </si>
  <si>
    <t>7425 -17</t>
  </si>
  <si>
    <t>-17 Rod adaptor stud</t>
  </si>
  <si>
    <t>7426 -22</t>
  </si>
  <si>
    <t>-22 Rod adaptor stud</t>
  </si>
  <si>
    <t>7427 -30</t>
  </si>
  <si>
    <t>-30 Rod adaptor stud</t>
  </si>
  <si>
    <t>7510.10</t>
  </si>
  <si>
    <t>MKIV Unit 0 Ocean Furling System without Toggle</t>
  </si>
  <si>
    <t>7510.10 WOF</t>
  </si>
  <si>
    <t>MKIV Unit 0 Ocean Furling Drum Box - 1 of 2 Box Kit</t>
  </si>
  <si>
    <t>7510.FOILSET</t>
  </si>
  <si>
    <t>MKIV Unit 0 Ocean Furling Foil Set - 1 of 2 Box Kit</t>
  </si>
  <si>
    <t>7510.30</t>
  </si>
  <si>
    <t>Extra 2.13m (7') Luff Foil Extrusion</t>
  </si>
  <si>
    <t>7510.31</t>
  </si>
  <si>
    <t>Extra 153mm (6") Connector with Bushings</t>
  </si>
  <si>
    <t>7511.10</t>
  </si>
  <si>
    <t>MKIV Unit 1 Ocean Furling System without Toggle</t>
  </si>
  <si>
    <t>7511.10 WOF</t>
  </si>
  <si>
    <t>MKIV Unit 1 Ocean Furling Drum Box - 1 of 2 Box Kit</t>
  </si>
  <si>
    <t>7511.FOILSET</t>
  </si>
  <si>
    <t>MKIV Unit 1 Ocean Furling Foil Set - 1 of 2 Box Kit</t>
  </si>
  <si>
    <t>7511.30</t>
  </si>
  <si>
    <t>7511.31</t>
  </si>
  <si>
    <t>Extra 178mm (7") Connector with Bushings</t>
  </si>
  <si>
    <t>7512.10</t>
  </si>
  <si>
    <t>MKIV Unit 2 Ocean Furling System without Toggle</t>
  </si>
  <si>
    <t>7512.10 WOF</t>
  </si>
  <si>
    <t>MKIV Unit 2 Ocean Furling Drum Box - 1 of 2 Box Kit</t>
  </si>
  <si>
    <t>7512.FOILSET</t>
  </si>
  <si>
    <t>MKIV Unit 2 Ocean Furling Foil Set - 1 of 2 Box Kit</t>
  </si>
  <si>
    <t>7512.30</t>
  </si>
  <si>
    <t>7512.31</t>
  </si>
  <si>
    <t>Extra 216mm (8 1/2") Connector with Bushings</t>
  </si>
  <si>
    <t>7513.10</t>
  </si>
  <si>
    <t>MKIV Unit 3 Ocean Furling System without Toggle</t>
  </si>
  <si>
    <t>7513.10 WOF</t>
  </si>
  <si>
    <t>MKIV Unit 3 Ocean Furling Drum Box - 1 of 2 Box Kit</t>
  </si>
  <si>
    <t>7513.FOILSET</t>
  </si>
  <si>
    <t>MKIV Unit 3 Ocean Furling Foil Set - 1 of 2 Box Kit</t>
  </si>
  <si>
    <t>7513.20 1</t>
  </si>
  <si>
    <t>Jaw/Jaw with Short Link Plate with 25.4mm (1") Clevis Pin</t>
  </si>
  <si>
    <t>7513.20 1 1/8</t>
  </si>
  <si>
    <t>Jaw/Jaw with Short Link Plate with 28.6mm (1 1/8") Clevis Pin</t>
  </si>
  <si>
    <t>7513.21 1</t>
  </si>
  <si>
    <t>Long Link Plate with Toggle Assy with 25.4mm (1") Clevis Pin</t>
  </si>
  <si>
    <t>7513.21 1 1/8</t>
  </si>
  <si>
    <t>Long Link Plate with Toggle Assy with 28.6mm (1 1/8") Clevis Pin</t>
  </si>
  <si>
    <t>7513.30</t>
  </si>
  <si>
    <t>7513.31</t>
  </si>
  <si>
    <t>Extra 254mm (10") Connector with Bushings</t>
  </si>
  <si>
    <t>7414.10</t>
  </si>
  <si>
    <t>Unit 4 MKIV Furling System</t>
  </si>
  <si>
    <t>7414.1/2FOILSET</t>
  </si>
  <si>
    <t>4 MKIV Foil Set 1/2 (5 FOILS)</t>
  </si>
  <si>
    <t>7414.10 WOF</t>
  </si>
  <si>
    <t>4 MKIV Furling Unit W/O Foils</t>
  </si>
  <si>
    <t>7414.20 7/8</t>
  </si>
  <si>
    <t>MKIV Unit 4 Jaw/Jaw Toggle  w/Short Link Plates</t>
  </si>
  <si>
    <t>7414.20 1</t>
  </si>
  <si>
    <t>MKIV Unit 4 Jaw/Jaw Toggle Assembly w/Short Link Plates</t>
  </si>
  <si>
    <t>7414.20 1 1/8</t>
  </si>
  <si>
    <t>7414.30.BLACK</t>
  </si>
  <si>
    <t>MKIV Unit 4 7' luff foil extrusion</t>
  </si>
  <si>
    <t>7414.31</t>
  </si>
  <si>
    <t>7428 -40</t>
  </si>
  <si>
    <t>7429 -48</t>
  </si>
  <si>
    <t>7430</t>
  </si>
  <si>
    <t>Powered Emergency Crank Handle</t>
  </si>
  <si>
    <t>7431</t>
  </si>
  <si>
    <t>Powered Furling Drill Adapter</t>
  </si>
  <si>
    <t>7413.15</t>
  </si>
  <si>
    <t>MKIV Unit 3 Hydraulic Furler with Aluminum Foils -22, -30</t>
  </si>
  <si>
    <t>7413.15 WOF</t>
  </si>
  <si>
    <t>FURL LOWER UNIT-3 HYDR AL FOIL BOX 1 OF 2 BOX KIT+</t>
  </si>
  <si>
    <t>7413.15 FOILSET</t>
  </si>
  <si>
    <t>FOILSET FURL FOIL SET-3 MKIV HYDR BOX 2 OF 2</t>
  </si>
  <si>
    <t>7413.25 3/4</t>
  </si>
  <si>
    <t>Unit 3 Toggle for 3/4" (19mm) clevis pin</t>
  </si>
  <si>
    <t>7413.25 7/8</t>
  </si>
  <si>
    <t>Unit 3 Toggle for 7/8" (22.2mm) clevis pin</t>
  </si>
  <si>
    <t>7414.15S</t>
  </si>
  <si>
    <t>MKIV Unit 4 Hydraulic Furler with Aluminum Foils -30, -40, 1/2", 12mm</t>
  </si>
  <si>
    <t>7414.15S WOF</t>
  </si>
  <si>
    <t>FURL LOWER UNIT-4 HYDR AL FOIL BOX 1 OF 3 BOX SET</t>
  </si>
  <si>
    <t>7414.15.1/2FOIL</t>
  </si>
  <si>
    <t>FURL FOIL SET-4 MKIV,HYD BOX 2&amp;3 OF 3 BOX KIT</t>
  </si>
  <si>
    <t>7414.15L</t>
  </si>
  <si>
    <t>MKIV Unit 4 Hydraulic Furler with Aluminum Foils -48, 9/16", 5/8", 14mm, 16mm</t>
  </si>
  <si>
    <t>7414.15L WOF</t>
  </si>
  <si>
    <t>FURL LOWER UNIT-4 HYDR AL FOIL BOX 1 OF 3 BOX KIT</t>
  </si>
  <si>
    <t>7414.25 7/8</t>
  </si>
  <si>
    <t>Unit 4 Toggle for 7/8" (22.2mm) clevis pin</t>
  </si>
  <si>
    <t>7414.25 1</t>
  </si>
  <si>
    <t>Unit 4 Toggle for 1" (25.4mm) clevis pin</t>
  </si>
  <si>
    <t>7414.25 1 1/8</t>
  </si>
  <si>
    <t>Unit 4 Toggle for 1 1/8" (28.6mm) clevis pin</t>
  </si>
  <si>
    <t>Unit 4 Extra 7' (2.13m) aluminum foil extrusion</t>
  </si>
  <si>
    <t>7414.31S</t>
  </si>
  <si>
    <t>Unit 4 Extra 10-3/4" (270mm) Connector with bushings, fits -30, -40 rod, 1/2", 12mm Wire</t>
  </si>
  <si>
    <t>7414.31L</t>
  </si>
  <si>
    <t>Unit 4 Extra 10-3/4" (270mm) Connector with bushings, fits -48 rod, 9/16", 5/8", 14mm, 16mm Wire</t>
  </si>
  <si>
    <t>7415.15S</t>
  </si>
  <si>
    <t>MKIV Unit 5 Hydraulic Furler with Aluminum Foils, Small Bushing -48, -60, 5/8", 16mm</t>
  </si>
  <si>
    <t>7415.15S WOF</t>
  </si>
  <si>
    <t>FURL LOWER UNIT-5 HYDR AL FOIL CRATE 1 OF 2 CRATE KIT</t>
  </si>
  <si>
    <t>7415.S FOIL SET</t>
  </si>
  <si>
    <t>7415.15M</t>
  </si>
  <si>
    <t>MKIV Unit 5 Hydraulic Furler with Aluminum Foils, Medium Bushing -76</t>
  </si>
  <si>
    <t>7415.15M WOF</t>
  </si>
  <si>
    <t>FURL SYS-5 HYDR AL FOIL (M) 2 CRATE KIT</t>
  </si>
  <si>
    <t>7415.FOIL SET</t>
  </si>
  <si>
    <t>7415.15L</t>
  </si>
  <si>
    <t>MKIV Unit 5 Hydraulic Furler with Aluminum Foils, Large Bushing 3/4", 7/8". 19mm, 22mm</t>
  </si>
  <si>
    <t>7415.15L WOF</t>
  </si>
  <si>
    <t>7415.25 1 1/8</t>
  </si>
  <si>
    <t>Unit 5 Toggle for 1 1/8" (28.6mm) clevis pin</t>
  </si>
  <si>
    <t>7415.25 1 1/4</t>
  </si>
  <si>
    <t>Unit 5 Toggle for 1 1/4" (31.8mm) clevis pin</t>
  </si>
  <si>
    <t>7415.30</t>
  </si>
  <si>
    <t>Unit 5 extra 9' (2.74m) aluminum foil extrusion</t>
  </si>
  <si>
    <t>7415.31S</t>
  </si>
  <si>
    <t>Unit 5 extra 12" (305mm) connector with small bushing</t>
  </si>
  <si>
    <t>7415.31M</t>
  </si>
  <si>
    <t>7415.31L</t>
  </si>
  <si>
    <t>Unit 5 extra 12" (305mm) connector with large bushing</t>
  </si>
  <si>
    <t>7416.15S</t>
  </si>
  <si>
    <t>MKIV Unit 6 Hydr furler with Aluminum foils and small bushing -76</t>
  </si>
  <si>
    <t>7416.15S WOF</t>
  </si>
  <si>
    <t>FURL LOWER UNIT-6 HYDR AL FOIL CRATE 1 OF 2 CRATE KIT</t>
  </si>
  <si>
    <t>7416.FOIL SET</t>
  </si>
  <si>
    <t>FURL FOIL SET-6 MKIV CRATE 2 OF 2 CRATE KIT (8)</t>
  </si>
  <si>
    <t>7416.15M</t>
  </si>
  <si>
    <t>MKIV Unit 6 Hydr furler with Aluminum foils and medium bushing -91</t>
  </si>
  <si>
    <t>7416.15M WOF</t>
  </si>
  <si>
    <t>FURL SYS-6 HYDR MD BUSHING 3 BOX SET</t>
  </si>
  <si>
    <t>7416.15L</t>
  </si>
  <si>
    <t>MKIV Unit 6 Hydr furler with Aluminum foils and large bushing -115, 7/8", 1", 19mm, 25mm</t>
  </si>
  <si>
    <t>7416.15L WOF</t>
  </si>
  <si>
    <t>7416.25 1 1/4</t>
  </si>
  <si>
    <t>Unit 6 Toggle for 1 1/4" (31.8mm) clevis pin</t>
  </si>
  <si>
    <t>7416.25 1 3/8</t>
  </si>
  <si>
    <t>Unit 6 Toggle for 1 3/8" (34.9mm) clevis pin</t>
  </si>
  <si>
    <t>7416.25 1 9/16</t>
  </si>
  <si>
    <t>Unit 6 Toggle for 1 9/16" (39.7mm) clevis pin</t>
  </si>
  <si>
    <t>7416.30</t>
  </si>
  <si>
    <t>Unit 6 extra 11' (3.35m) aluminum foil extrusion</t>
  </si>
  <si>
    <t>7416.31S</t>
  </si>
  <si>
    <t>Unit 6 extra 13" (330mm) connector with small bushing; fits -76 rod</t>
  </si>
  <si>
    <t>7416.31M</t>
  </si>
  <si>
    <t>Unit 6 extra 13" (330mm) connector with small bushing; fits -91 rod</t>
  </si>
  <si>
    <t>7416.31L</t>
  </si>
  <si>
    <t>Unit 6 extra 13" (330mm) connector with large bushing; fits -115 rod, 22, 25mm wire</t>
  </si>
  <si>
    <t>IN1642</t>
  </si>
  <si>
    <t>MR Access Rail Adjustable Pinstop</t>
  </si>
  <si>
    <t>IN1642.CLEAR</t>
  </si>
  <si>
    <t>IN1643.3M.SER</t>
  </si>
  <si>
    <t>IN1643.3M.CLR.SER</t>
  </si>
  <si>
    <t>27mm MR HL Pinstop Track Clear</t>
  </si>
  <si>
    <t>IN1643.3.6M.SER</t>
  </si>
  <si>
    <t>IN1643.3.6M.CLR.SER</t>
  </si>
  <si>
    <t>IN1643.6M.SER</t>
  </si>
  <si>
    <t>IN1643.6M.CLR.SER</t>
  </si>
  <si>
    <t>IN1649</t>
  </si>
  <si>
    <t>MR Access Rail Splice Kit</t>
  </si>
  <si>
    <t>IN1650.3M.SER</t>
  </si>
  <si>
    <t>27mm Access Rail Track for SHCS Fasteners</t>
  </si>
  <si>
    <t>IN1650.3M.CLEAR.SER</t>
  </si>
  <si>
    <t>27mm Access Rail Track for SHCS Fasteners -Clear</t>
  </si>
  <si>
    <t>IN1650.3.6M.SER</t>
  </si>
  <si>
    <t>IN1650.3.6M.CLR.SER</t>
  </si>
  <si>
    <t>IN1651</t>
  </si>
  <si>
    <t>MR Access Rail Splice Kit for SHCS</t>
  </si>
  <si>
    <t>IN9561</t>
  </si>
  <si>
    <t>IN9561.CLEAR</t>
  </si>
  <si>
    <t>Pair of 27mm MR Aluminum Endstops Clear</t>
  </si>
  <si>
    <t>IN9606</t>
  </si>
  <si>
    <t>IN9606.CLEAR</t>
  </si>
  <si>
    <t>27mm MR 2 Car External Access Car Assembly w/Coupler Clear</t>
  </si>
  <si>
    <t>IN10567</t>
  </si>
  <si>
    <t>Car MR Access Rail w/Wheel, Toggle &amp; Coupler</t>
  </si>
  <si>
    <t>IN10567.CLEAR</t>
  </si>
  <si>
    <t>MG1002-BLK</t>
  </si>
  <si>
    <t>Grip Tape-Black Panel 2x12in(10) Kit</t>
  </si>
  <si>
    <t>MG1002-GRY</t>
  </si>
  <si>
    <t>Grip Tape-Grey Panel 2x12in(10) Kit</t>
  </si>
  <si>
    <t>MG1002-TWH</t>
  </si>
  <si>
    <t>Grip Tape-Translucent White Panel 2x12in(10) Kit</t>
  </si>
  <si>
    <t>MG1003-BLK</t>
  </si>
  <si>
    <t>Grip Tape-Black Panel 3x12in(8) Kit</t>
  </si>
  <si>
    <t>MG1003-GRY</t>
  </si>
  <si>
    <t>Grip Tape-Grey Panel 3x12in(8) Kit</t>
  </si>
  <si>
    <t>MG1003-TWH</t>
  </si>
  <si>
    <t>Grip Tape-Translucent White Panel 3x12in(8) Kit</t>
  </si>
  <si>
    <t>MG1006-BLK</t>
  </si>
  <si>
    <t>Grip Tape-Black Panel 6x12in(6) Kit</t>
  </si>
  <si>
    <t>MG1006-GRY</t>
  </si>
  <si>
    <t>Grip Tape-Grey Panel 6x12in(6) Kit</t>
  </si>
  <si>
    <t>MG1006-TWH</t>
  </si>
  <si>
    <t>Grip Tape-Translucent White Panel 6x12in(6) Kit</t>
  </si>
  <si>
    <t>MG10HC-BLK</t>
  </si>
  <si>
    <t>Grip Tape-Honeycomb-Black (12) Kit</t>
  </si>
  <si>
    <t>MG10HC-GRY</t>
  </si>
  <si>
    <t>Grip Tape-Honeycomb-Grey (12) Kit</t>
  </si>
  <si>
    <t>MG10HC-TWH</t>
  </si>
  <si>
    <t>Grip Tape-Honeycomb-Translucent White (12) Kit</t>
  </si>
  <si>
    <t>MG3002-BLK</t>
  </si>
  <si>
    <t>Grip Tape-Black 2inx60Ft</t>
  </si>
  <si>
    <t>MG3002-GRY</t>
  </si>
  <si>
    <t>Grip Tape-Grey 2inx60Ft</t>
  </si>
  <si>
    <t>MG3002-TWH</t>
  </si>
  <si>
    <t>Grip Tape-Translucent White 2inx60Ft</t>
  </si>
  <si>
    <t>MG3003-BLK</t>
  </si>
  <si>
    <t>Grip Tape-Black 3inx60Ft</t>
  </si>
  <si>
    <t>MG3003-GRY</t>
  </si>
  <si>
    <t>Grip Tape-Grey 3inx60Ft</t>
  </si>
  <si>
    <t>MG3003-TWH</t>
  </si>
  <si>
    <t>Grip Tape-Translucent White 3inx60Ft</t>
  </si>
  <si>
    <t>MG3006-BLK</t>
  </si>
  <si>
    <t>Grip Tape-Black 6inx60Ft</t>
  </si>
  <si>
    <t>MG3006-GRY</t>
  </si>
  <si>
    <t>Grip Tape-Grey 6inx60Ft</t>
  </si>
  <si>
    <t>MG3006-TWH</t>
  </si>
  <si>
    <t>Grip Tape-Translucent White 6inx60Ft</t>
  </si>
  <si>
    <t>MG3012-BLK</t>
  </si>
  <si>
    <t>Grip Tape-Black 12inx60Ft</t>
  </si>
  <si>
    <t>MG3012-GRY</t>
  </si>
  <si>
    <t>Grip Tape-Grey 12inx60Ft</t>
  </si>
  <si>
    <t>MG3012-TWH</t>
  </si>
  <si>
    <t>Grip Tape-Translucent White 12inx60Ft</t>
  </si>
  <si>
    <t>MG3018-BLK</t>
  </si>
  <si>
    <t>Grip Tape-Black 18inx60Ft</t>
  </si>
  <si>
    <t>MG3018-GRY</t>
  </si>
  <si>
    <t>Grip Tape-Grey 18inx60Ft</t>
  </si>
  <si>
    <t>MG3018-TWH</t>
  </si>
  <si>
    <t>Grip Tape-Translucent White 18inx60Ft</t>
  </si>
  <si>
    <t>MG3032-BLK</t>
  </si>
  <si>
    <t>Grip Tape-Black 32inx60Ft</t>
  </si>
  <si>
    <t>MG3032-GRY</t>
  </si>
  <si>
    <t>Grip Tape-Grey 32inx60Ft</t>
  </si>
  <si>
    <t>MG3032-TWH</t>
  </si>
  <si>
    <t>Grip Tape-Translucent White 32inx60Ft</t>
  </si>
  <si>
    <t>5346</t>
  </si>
  <si>
    <t>Marine Grip Sample Pack</t>
  </si>
  <si>
    <t>7875</t>
  </si>
  <si>
    <t>One Drop Ball Conditioner</t>
  </si>
  <si>
    <t>7880</t>
  </si>
  <si>
    <t>Hullkote Speed Polish-Pint</t>
  </si>
  <si>
    <t>7881</t>
  </si>
  <si>
    <t>Antifoul Alternative Speed Polish</t>
  </si>
  <si>
    <t>7800</t>
  </si>
  <si>
    <t>Bike/Utility Hoister System - 45 lb (20kg) Max Load</t>
  </si>
  <si>
    <t>7800.12</t>
  </si>
  <si>
    <t>Bike/Utility Hoister System - 45 lb (20kg) Max Load 12'</t>
  </si>
  <si>
    <t>7800.16</t>
  </si>
  <si>
    <t>Bike/Utility Hoister System - 45 lb (20kg) Max Load 16'</t>
  </si>
  <si>
    <t>7801</t>
  </si>
  <si>
    <t>4 Point Hoister System - 60 lb (27kg) Max Load</t>
  </si>
  <si>
    <t>7801.12</t>
  </si>
  <si>
    <t>4 Point Hoister System - 60 lb (27kg) Max Load 12'</t>
  </si>
  <si>
    <t>7801.16</t>
  </si>
  <si>
    <t>4 Point Hoister System - 60 lb (27kg) Max Load 16'</t>
  </si>
  <si>
    <t>7802</t>
  </si>
  <si>
    <t>4 Point Hoister System - 90 lb (40kg) Max Load</t>
  </si>
  <si>
    <t>7802.12</t>
  </si>
  <si>
    <t>4 Point Hoister System - 90 lb (40kg) Max Load 12'</t>
  </si>
  <si>
    <t>7802.16</t>
  </si>
  <si>
    <t>4 Point Hoister System - 90 lb (40kg) Max Load 16'</t>
  </si>
  <si>
    <t>7803</t>
  </si>
  <si>
    <t>4 Point Hoister System - 145 lb (66kg) Max Load</t>
  </si>
  <si>
    <t>7803.12</t>
  </si>
  <si>
    <t>4 Point Hoister System - 145 lb (66kg) Max Load 12'</t>
  </si>
  <si>
    <t>7803.16</t>
  </si>
  <si>
    <t>4 Point Hoister System - 145 lb (66kg) Max Load 16'</t>
  </si>
  <si>
    <t>7803.JEEP</t>
  </si>
  <si>
    <t>4 Point Hoister System - 145 lb (66kg) Max Load JEEP</t>
  </si>
  <si>
    <t>7803.12JEEP</t>
  </si>
  <si>
    <t>4 Point Hoister System - 145 lb (66kg) Max Load 12' JEEP</t>
  </si>
  <si>
    <t>7803.16JEEP</t>
  </si>
  <si>
    <t>4 Point Hoister System - 145 lb (66kg) Max Load 16' JEEP</t>
  </si>
  <si>
    <t>7806</t>
  </si>
  <si>
    <t>4 Point Hoister System - 200 lb (90kg) Max Load</t>
  </si>
  <si>
    <t>7806.12</t>
  </si>
  <si>
    <t>4 Point Hoister System - 200 lb (90kg) Max Load 12'</t>
  </si>
  <si>
    <t>7807</t>
  </si>
  <si>
    <t>2 Point Hoister System - 60 lb (27kg) Max Load</t>
  </si>
  <si>
    <t>7807.16</t>
  </si>
  <si>
    <t>2 Point Hoister System - 60 lb (27kg) Max Load 16'</t>
  </si>
  <si>
    <t>7808</t>
  </si>
  <si>
    <t>4 Point Hoister System for SUP - 45 lb (20kg) Max Load</t>
  </si>
  <si>
    <t>7808.12</t>
  </si>
  <si>
    <t>4 Point Hoister System for SUP - 45 lb (20kg) Max Load 12'</t>
  </si>
  <si>
    <t>7808.16</t>
  </si>
  <si>
    <t>4 Point Hoister System for SUP - 45 lb (20kg) Max Load 16'</t>
  </si>
  <si>
    <t>B10HOT</t>
  </si>
  <si>
    <t>Carbo One Touch Winch Handle</t>
  </si>
  <si>
    <t>1300</t>
  </si>
  <si>
    <t>1301</t>
  </si>
  <si>
    <t>HCI006BCC</t>
  </si>
  <si>
    <t>Single-Acting Integral Backstay Adjuster -6</t>
  </si>
  <si>
    <t>HCI010BCC</t>
  </si>
  <si>
    <t>Single-Acting Integral Backstay Adjuster -10</t>
  </si>
  <si>
    <t>HCI012BCC</t>
  </si>
  <si>
    <t>Single-Acting Integral Backstay Adjuster -12</t>
  </si>
  <si>
    <t>HCI017BCC</t>
  </si>
  <si>
    <t>Single-Acting Integral Backstay Adjuster -17</t>
  </si>
  <si>
    <t>New Product</t>
  </si>
  <si>
    <t>Fasteners Supplied</t>
  </si>
  <si>
    <t>Contact Harken For Quote</t>
  </si>
  <si>
    <t>New Product shown in catalog but not yet available.  Pricing will be released near availability date.</t>
  </si>
  <si>
    <t>Розничная цена, рубли</t>
  </si>
  <si>
    <r>
      <t xml:space="preserve">Курс </t>
    </r>
    <r>
      <rPr>
        <b/>
        <u/>
        <sz val="11"/>
        <color theme="8" tint="-0.249977111117893"/>
        <rFont val="Calibri"/>
        <family val="2"/>
        <charset val="204"/>
        <scheme val="minor"/>
      </rPr>
      <t>доллара</t>
    </r>
    <r>
      <rPr>
        <b/>
        <sz val="11"/>
        <color theme="8" tint="-0.249977111117893"/>
        <rFont val="Calibri"/>
        <family val="2"/>
        <charset val="204"/>
        <scheme val="minor"/>
      </rPr>
      <t xml:space="preserve"> </t>
    </r>
    <r>
      <rPr>
        <b/>
        <sz val="10"/>
        <color theme="8" tint="-0.249977111117893"/>
        <rFont val="Calibri"/>
        <family val="2"/>
        <charset val="204"/>
        <scheme val="minor"/>
      </rPr>
      <t>(замените на текущий ЦБ в ячейке ниже и нажмите Enter)</t>
    </r>
    <r>
      <rPr>
        <b/>
        <sz val="11"/>
        <color theme="8" tint="-0.249977111117893"/>
        <rFont val="Calibri"/>
        <family val="2"/>
        <charset val="204"/>
        <scheme val="minor"/>
      </rPr>
      <t>, цена автоматически пересчитается</t>
    </r>
  </si>
  <si>
    <t>Наименование</t>
  </si>
  <si>
    <t>Блоки для малых и средних лодок</t>
  </si>
  <si>
    <t>ООО "Триумф-Марин", Санкт-Петербург, harken-spb.ru</t>
  </si>
  <si>
    <t>для печати! Только просмотр</t>
  </si>
  <si>
    <t>$</t>
  </si>
  <si>
    <t>$ НДС</t>
  </si>
  <si>
    <t>Оборудование для больших лодок</t>
  </si>
  <si>
    <t>Прайс-лист на блоки, каретки, погоны, стопора, закрутки стакселя с завода в США</t>
  </si>
  <si>
    <t>Розничная цена без учета НДС в США, доллары</t>
  </si>
  <si>
    <t xml:space="preserve">Розница с учетом налогов и доставки до РФ, доллар США </t>
  </si>
  <si>
    <t>2.25 Single Block</t>
  </si>
  <si>
    <t>Single Bullet Block</t>
  </si>
  <si>
    <t>Double Bullet w/Becket</t>
  </si>
  <si>
    <t>Micro Fiddle with V Jam</t>
  </si>
  <si>
    <t>Bullet Thru Deck w/Stainless Coverplate</t>
  </si>
  <si>
    <t>3" 3:1/6:1 Gross Tune/Fine Tune System</t>
  </si>
  <si>
    <t>Small boat Low-beam CB retrofit track w/4" hole spacing - 6'</t>
  </si>
  <si>
    <t>Small boat Low-beam CB retrofit track w/4" hole spacing - 12'</t>
  </si>
  <si>
    <t>404HL</t>
  </si>
  <si>
    <t>16 mm High Load Block</t>
  </si>
  <si>
    <t>16 mm Double Air Block w/Becket</t>
  </si>
  <si>
    <t>16 mm Triple Air Block w/Becket</t>
  </si>
  <si>
    <t>16mm Sheave</t>
  </si>
  <si>
    <t>416HL</t>
  </si>
  <si>
    <t>16mm High Load Cheek Block</t>
  </si>
  <si>
    <t>1206</t>
  </si>
  <si>
    <t>70mm Protexit Thru Deck Block</t>
  </si>
  <si>
    <t>1207</t>
  </si>
  <si>
    <t>80mm Protexit Thru Deck Block</t>
  </si>
  <si>
    <t>1208</t>
  </si>
  <si>
    <t>40mm Protexit Inline Exit Thru Deck Block</t>
  </si>
  <si>
    <t>1209</t>
  </si>
  <si>
    <t>60mm Protexit Wide Tulip Thru Deck Block</t>
  </si>
  <si>
    <t>Midrange Hi-Beam Major Compound Track Bend</t>
  </si>
  <si>
    <t>Midrange Hi-beam Trim Caps (Pair)</t>
  </si>
  <si>
    <t>5mm Twist Shackle</t>
  </si>
  <si>
    <t>6mm D Shackle</t>
  </si>
  <si>
    <t>6mm Long Shackle</t>
  </si>
  <si>
    <t>8mm Twist Shackle</t>
  </si>
  <si>
    <t>10mm Twist Shackle</t>
  </si>
  <si>
    <t>2190</t>
  </si>
  <si>
    <t>40mm Single Zircon Block</t>
  </si>
  <si>
    <t>2191</t>
  </si>
  <si>
    <t>40mm Single Zircon Block w/Becket</t>
  </si>
  <si>
    <t>2192</t>
  </si>
  <si>
    <t>40mm Double Zircon Block</t>
  </si>
  <si>
    <t>2193</t>
  </si>
  <si>
    <t>40mm Double Zircon Block w/Becket</t>
  </si>
  <si>
    <t>2195</t>
  </si>
  <si>
    <t>57mm Single Zircon Block</t>
  </si>
  <si>
    <t>2196</t>
  </si>
  <si>
    <t>57mm Single Zircon Block w/Becket</t>
  </si>
  <si>
    <t>2197</t>
  </si>
  <si>
    <t>57mm Double Zircon Block</t>
  </si>
  <si>
    <t>2198</t>
  </si>
  <si>
    <t>57mm Double Zircon Block w/Becket</t>
  </si>
  <si>
    <t>57mm HTE Carbo Ratchamatic</t>
  </si>
  <si>
    <t>2625.RED</t>
  </si>
  <si>
    <t>2626.RED</t>
  </si>
  <si>
    <t>57mm Carbo Ratchamatic w/Becket -Red</t>
  </si>
  <si>
    <t>18mm Carbo Fly Block</t>
  </si>
  <si>
    <t>2699</t>
  </si>
  <si>
    <t>Twing Block</t>
  </si>
  <si>
    <t>2750/2151/369</t>
  </si>
  <si>
    <t>Small Boat Jib Lead Slider w/Loop Block, Stand-Up and Pinstop</t>
  </si>
  <si>
    <t>Micro 13mm CB Athwartship Loop Car</t>
  </si>
  <si>
    <t>2769</t>
  </si>
  <si>
    <t>22mm SB CB Loop Car with R28in Horiz. Bend</t>
  </si>
  <si>
    <t>2801</t>
  </si>
  <si>
    <t>40mm Zircon Catmaran Mainsheet System</t>
  </si>
  <si>
    <t>MR 27mm HL Slider Genoa Lead Car w/ Pinstop</t>
  </si>
  <si>
    <t>MR HL 3:1 Genoa Lead Performance Car</t>
  </si>
  <si>
    <t>GT256S</t>
  </si>
  <si>
    <t>MR 25mm Slider Genoa T-Track Retrofit Car w/Pinstop</t>
  </si>
  <si>
    <t>Dinghy Vang Lower Unit</t>
  </si>
  <si>
    <t>MR 27mm Control Block and Dead End Kit</t>
  </si>
  <si>
    <t>T2751B</t>
  </si>
  <si>
    <t>MR 27mm CB Traveler Car w/Shackle and 5:1 Controls</t>
  </si>
  <si>
    <t>4.50 (114 mm) Deck Sheave</t>
  </si>
  <si>
    <t>4.00 (102 mm) Deck Sheave</t>
  </si>
  <si>
    <t>6.00 (152 mm) Narrow Hi-Load Halyard Sheave</t>
  </si>
  <si>
    <t>Mini-Maxi End Stop w/Padeye</t>
  </si>
  <si>
    <t>8.00 (203 mm) Runner Block Sheave</t>
  </si>
  <si>
    <t>57mm (2.25) Single Over The Top Block</t>
  </si>
  <si>
    <t>Big Boat Roller Car w/100mm headpost for 1 Block</t>
  </si>
  <si>
    <t xml:space="preserve">9mm X 100mm (4") Loop  </t>
  </si>
  <si>
    <t>9mm X 200mm (8") Loop</t>
  </si>
  <si>
    <t>9mm X 280mm (11") Loop</t>
  </si>
  <si>
    <t xml:space="preserve">10mm X 125mm (5") Loop    </t>
  </si>
  <si>
    <t>10mm X 230mm (9") Loop</t>
  </si>
  <si>
    <t>10mm X 380mm (15") Loop</t>
  </si>
  <si>
    <t xml:space="preserve">11mm X 125mm (5") Loop  </t>
  </si>
  <si>
    <t>11mm X 230mm (9") Loop</t>
  </si>
  <si>
    <t>11mm X 400mm (16") Loop</t>
  </si>
  <si>
    <t xml:space="preserve">12mm X 150mm (6") Loop  </t>
  </si>
  <si>
    <t>12mm X 280mm (11") Loop</t>
  </si>
  <si>
    <t>12MM X 430MM (17") Loop</t>
  </si>
  <si>
    <t>3000 Series CB Windward Sheeting Car w/Plain Toggle</t>
  </si>
  <si>
    <t>4500 Sereis CB Windward Sheeting Car w/Plain Toggle</t>
  </si>
  <si>
    <t>5mm Loop</t>
  </si>
  <si>
    <t>7mm Loop</t>
  </si>
  <si>
    <t>BB Threaded Pinstop Assy</t>
  </si>
  <si>
    <t>75mm Runner Block w/Becket</t>
  </si>
  <si>
    <t>100mm Block</t>
  </si>
  <si>
    <t>100mm Runner Block w/Becket</t>
  </si>
  <si>
    <t>125mm Runner Block w/Becket</t>
  </si>
  <si>
    <t>150mm Runner Block</t>
  </si>
  <si>
    <t>8mm Lead Ring</t>
  </si>
  <si>
    <t>14mm Lead Ring</t>
  </si>
  <si>
    <t>20mm Lead Ring</t>
  </si>
  <si>
    <t>28mm Lead Ring</t>
  </si>
  <si>
    <t>12mm Single Bolt-Down Fairlead</t>
  </si>
  <si>
    <t>12mm Double Bolt-Down Fairlead</t>
  </si>
  <si>
    <t>12mm Triple Bolt-DownFairlead</t>
  </si>
  <si>
    <t>16mm Single Bolt-Down Fairlead</t>
  </si>
  <si>
    <t>16mm Double Bolt-Down Fairlead</t>
  </si>
  <si>
    <t>16mm Triple Bolt-Down Fairlead</t>
  </si>
  <si>
    <t>3389</t>
  </si>
  <si>
    <t>45mm Single Loop Block</t>
  </si>
  <si>
    <t>3390</t>
  </si>
  <si>
    <t>45mm Double Loop Block</t>
  </si>
  <si>
    <t>3391</t>
  </si>
  <si>
    <t>45mm Single Swivel Block</t>
  </si>
  <si>
    <t>3392</t>
  </si>
  <si>
    <t>45mm Single Swivel Block w/Becket</t>
  </si>
  <si>
    <t>3393</t>
  </si>
  <si>
    <t>45mm Double Swivel Block</t>
  </si>
  <si>
    <t>3394</t>
  </si>
  <si>
    <t>45mm Double Swivel Block w/Becket</t>
  </si>
  <si>
    <t>3395</t>
  </si>
  <si>
    <t>45mm Single Stand-Up Block</t>
  </si>
  <si>
    <t>3396</t>
  </si>
  <si>
    <t>45mm Single Runner Block</t>
  </si>
  <si>
    <t>3405</t>
  </si>
  <si>
    <t>One Ton Twing Block</t>
  </si>
  <si>
    <t>9300</t>
  </si>
  <si>
    <t>14mm Single Bolt-Down Fairlead</t>
  </si>
  <si>
    <t>9301</t>
  </si>
  <si>
    <t>14mm Double Bolt-Down Fairlead</t>
  </si>
  <si>
    <t>9302</t>
  </si>
  <si>
    <t>14mm Triple Bolt-Down Fairlead</t>
  </si>
  <si>
    <t>9303</t>
  </si>
  <si>
    <t>14mm 4 Hole Bolt-Down Fairlead</t>
  </si>
  <si>
    <t>9304</t>
  </si>
  <si>
    <t>14mm 5 Hole Bolt-Down Fairlead</t>
  </si>
  <si>
    <t>9305</t>
  </si>
  <si>
    <t>14mm 6 Hole Bolt-Down Fairlead</t>
  </si>
  <si>
    <t>100mm SS Swivel Block</t>
  </si>
  <si>
    <t>125mm SS Stand-Up Block</t>
  </si>
  <si>
    <t>40mm x 750mm Self-locking T-Track</t>
  </si>
  <si>
    <t>40mm Single-pin Hyld Tensioner Car</t>
  </si>
  <si>
    <t>32mm Single-pin Hyld Tensioner Car</t>
  </si>
  <si>
    <t>40mm x 1.5m Self-locking T-Track</t>
  </si>
  <si>
    <t>100mm Alum Swivel Block</t>
  </si>
  <si>
    <t>100mm Alum Stand-Up Block</t>
  </si>
  <si>
    <t>125mm Alum Swivel Block</t>
  </si>
  <si>
    <t>125mm Alum Stand-Up Block</t>
  </si>
  <si>
    <t>150mm Alum Swivel Block</t>
  </si>
  <si>
    <t>150mm Alum Stand-Up Block</t>
  </si>
  <si>
    <t>175mm Alum Swivel Block</t>
  </si>
  <si>
    <t>175mm Alum Stand-Up Block</t>
  </si>
  <si>
    <t>75mm Teardrop Mast Collar Padeye Block</t>
  </si>
  <si>
    <t>6244</t>
  </si>
  <si>
    <t>45mm Element Double Foot Block</t>
  </si>
  <si>
    <t>6252</t>
  </si>
  <si>
    <t>45mm Element Block with Polyurethane Standup</t>
  </si>
  <si>
    <t>57mm SS ESP Footblock</t>
  </si>
  <si>
    <t>75mm SS ESP Footblock</t>
  </si>
  <si>
    <t>System AA Micro End Kit</t>
  </si>
  <si>
    <t>3908</t>
  </si>
  <si>
    <t>System A CB Battcar w/12mm Stud For C-Tech Batten</t>
  </si>
  <si>
    <t>3909</t>
  </si>
  <si>
    <t>System A Long CB HL Batten Car w/12mm Stud For C-Tech Batten</t>
  </si>
  <si>
    <t>18mm Long Switch Assembly</t>
  </si>
  <si>
    <t>Large Snap Shackle</t>
  </si>
  <si>
    <t>1113</t>
  </si>
  <si>
    <t>Large Halyard Restrainer with 160 Degree Base</t>
  </si>
  <si>
    <t>Size 0 Carbo Racing Foil Kit w/Guard</t>
  </si>
  <si>
    <t>Size 1 Carbo Racing Foil Kit w/Guard</t>
  </si>
  <si>
    <t>Size 2 Carbo Racing Foil Kit w/Guard</t>
  </si>
  <si>
    <t>Size 3 Carbo Racing Foil Kit</t>
  </si>
  <si>
    <t>2:1 Assembly For Reflex Top Down Unit 1</t>
  </si>
  <si>
    <t>Top Down Terminal For Reflex Top Down Unit 1</t>
  </si>
  <si>
    <t>40mm Carbo Stanchion Mount Double Lead</t>
  </si>
  <si>
    <t>MKIV Unit 4 10-3/4" Connector</t>
  </si>
  <si>
    <t>-40 Rod adaptor stud</t>
  </si>
  <si>
    <t>-48 Rod adaptor stud</t>
  </si>
  <si>
    <t>MKIV Unit 5 Hydraulic Furler with Aluminum Foils, Medium Bushing</t>
  </si>
  <si>
    <t>27mm MR HL Pinstop Track</t>
  </si>
  <si>
    <t>Pair of 27mm MR Aluminum Endstops</t>
  </si>
  <si>
    <t>27mm MR 2 Car External Access Car Assembly w/Coupler</t>
  </si>
  <si>
    <t>SnubbAir Winch</t>
  </si>
  <si>
    <t>SnubbAir Winch Handle Adapter</t>
  </si>
  <si>
    <t>Integral Backstay Adjusters</t>
  </si>
  <si>
    <t>H-85275</t>
  </si>
  <si>
    <t>SA Integral Position Indicator Kit</t>
  </si>
  <si>
    <t xml:space="preserve"> </t>
  </si>
  <si>
    <t>2024 HARKEN EXPORT PRICE LIST - CATALOG ITEMS</t>
  </si>
  <si>
    <t>РУКОЯТКИ ЛЕБЁДОК (БЫСТРОСЪЕМНЫЕ)</t>
  </si>
  <si>
    <t>НЕСКОЛЬЗЯЩИЕ НАКЛАДКИ НА ПАЛУБУ Marine Grip</t>
  </si>
  <si>
    <t>Системы погонов для промышленного альпинизма - Access Rail System</t>
  </si>
  <si>
    <t>Гидравлические и карбоновые закрутки стакселя</t>
  </si>
  <si>
    <t xml:space="preserve">Большие ручные и электрические закрутки стакселя </t>
  </si>
  <si>
    <t>Закрутки стакселя и гибкие обтекатели штага</t>
  </si>
  <si>
    <t>Switch T-Track Battcar Systems - системы треков для грота на мачте</t>
  </si>
  <si>
    <t>Battcars (Mainsail Handling Systems) - системы для грота</t>
  </si>
  <si>
    <t>Snatch Blocks - раскрывающиеся блоки</t>
  </si>
  <si>
    <t>Megayacht Blocks - блоки для Мега-яхт</t>
  </si>
  <si>
    <t>Блоки серии ELEMENT (алюминиевые без подшипников)</t>
  </si>
  <si>
    <t>Цены действительны с 1 октября 2023 г. до дальнейшего уведомления производителем</t>
  </si>
  <si>
    <t>Оплата по курсу ЦБ на день оплаты +2% конвертация валюты (конвертация учтена в последней колонке)</t>
  </si>
  <si>
    <t>файл не откалиброван по полям</t>
  </si>
  <si>
    <t>Набивки ахтерштага</t>
  </si>
  <si>
    <t>SnubbAir - лебедки/трещетки (J70)</t>
  </si>
  <si>
    <t>Hoister Systems - системы для хранения под потолком</t>
  </si>
  <si>
    <t>Полироли, смазки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</si>
</sst>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\ "/>
    <numFmt numFmtId="165" formatCode="#.00"/>
    <numFmt numFmtId="166" formatCode="#,##0.00_р_."/>
    <numFmt numFmtId="167" formatCode="0.00&quot; &quot;"/>
  </numFmts>
  <fonts count="24">
    <font>
      <sz val="10"/>
      <name val="Arial"/>
      <family val="2"/>
    </font>
    <font>
      <sz val="12"/>
      <name val="Arial"/>
    </font>
    <font>
      <sz val="11"/>
      <color rgb="FF000000"/>
      <name val="Calibri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u/>
      <sz val="11"/>
      <color theme="8" tint="-0.249977111117893"/>
      <name val="Calibri"/>
      <family val="2"/>
      <charset val="204"/>
      <scheme val="minor"/>
    </font>
    <font>
      <b/>
      <sz val="10"/>
      <color theme="8" tint="-0.249977111117893"/>
      <name val="Calibri"/>
      <family val="2"/>
      <charset val="204"/>
      <scheme val="minor"/>
    </font>
    <font>
      <b/>
      <sz val="12"/>
      <color theme="8" tint="-0.499984740745262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theme="8" tint="-0.499984740745262"/>
      <name val="Arial"/>
      <family val="2"/>
    </font>
    <font>
      <b/>
      <sz val="12"/>
      <color rgb="FF00B050"/>
      <name val="Arial"/>
      <family val="2"/>
      <charset val="204"/>
    </font>
    <font>
      <b/>
      <u/>
      <sz val="11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Liberation Sans"/>
      <charset val="204"/>
    </font>
    <font>
      <u/>
      <sz val="11"/>
      <color rgb="FF00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A7500"/>
        <bgColor rgb="FFEA7500"/>
      </patternFill>
    </fill>
    <fill>
      <patternFill patternType="solid">
        <fgColor rgb="FFFF8000"/>
        <bgColor rgb="FFFF8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164" fontId="1" fillId="0" borderId="0"/>
    <xf numFmtId="164" fontId="1" fillId="0" borderId="0"/>
    <xf numFmtId="164" fontId="1" fillId="0" borderId="0"/>
    <xf numFmtId="0" fontId="2" fillId="0" borderId="0"/>
    <xf numFmtId="9" fontId="21" fillId="0" borderId="0" applyFont="0" applyBorder="0" applyProtection="0"/>
  </cellStyleXfs>
  <cellXfs count="114">
    <xf numFmtId="0" fontId="0" fillId="0" borderId="0" xfId="0"/>
    <xf numFmtId="165" fontId="0" fillId="0" borderId="0" xfId="0" applyNumberFormat="1"/>
    <xf numFmtId="0" fontId="0" fillId="0" borderId="0" xfId="0"/>
    <xf numFmtId="165" fontId="0" fillId="0" borderId="0" xfId="0" applyNumberFormat="1"/>
    <xf numFmtId="164" fontId="5" fillId="0" borderId="0" xfId="3" applyFont="1" applyAlignment="1">
      <alignment horizontal="center"/>
    </xf>
    <xf numFmtId="164" fontId="5" fillId="0" borderId="0" xfId="3" applyFont="1"/>
    <xf numFmtId="166" fontId="10" fillId="0" borderId="1" xfId="0" applyNumberFormat="1" applyFont="1" applyBorder="1" applyAlignment="1">
      <alignment wrapText="1"/>
    </xf>
    <xf numFmtId="165" fontId="9" fillId="0" borderId="2" xfId="0" applyNumberFormat="1" applyFont="1" applyBorder="1" applyAlignment="1">
      <alignment horizontal="center" wrapText="1"/>
    </xf>
    <xf numFmtId="165" fontId="5" fillId="0" borderId="2" xfId="0" applyNumberFormat="1" applyFont="1" applyBorder="1"/>
    <xf numFmtId="164" fontId="13" fillId="0" borderId="0" xfId="1" applyFont="1" applyBorder="1" applyAlignment="1"/>
    <xf numFmtId="166" fontId="15" fillId="0" borderId="3" xfId="0" applyNumberFormat="1" applyFont="1" applyBorder="1"/>
    <xf numFmtId="0" fontId="1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center"/>
    </xf>
    <xf numFmtId="164" fontId="5" fillId="0" borderId="4" xfId="0" applyNumberFormat="1" applyFont="1" applyBorder="1"/>
    <xf numFmtId="4" fontId="14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7" fontId="6" fillId="0" borderId="0" xfId="0" applyNumberFormat="1" applyFont="1"/>
    <xf numFmtId="49" fontId="6" fillId="0" borderId="0" xfId="2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49" fontId="6" fillId="2" borderId="0" xfId="0" applyNumberFormat="1" applyFont="1" applyFill="1" applyAlignment="1">
      <alignment horizontal="left"/>
    </xf>
    <xf numFmtId="167" fontId="7" fillId="2" borderId="0" xfId="0" applyNumberFormat="1" applyFont="1" applyFill="1" applyAlignment="1">
      <alignment horizontal="center"/>
    </xf>
    <xf numFmtId="167" fontId="6" fillId="2" borderId="0" xfId="0" applyNumberFormat="1" applyFont="1" applyFill="1"/>
    <xf numFmtId="0" fontId="7" fillId="2" borderId="0" xfId="0" applyFont="1" applyFill="1" applyAlignment="1">
      <alignment horizontal="center"/>
    </xf>
    <xf numFmtId="0" fontId="6" fillId="2" borderId="0" xfId="0" applyFont="1" applyFill="1"/>
    <xf numFmtId="2" fontId="6" fillId="0" borderId="0" xfId="2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horizontal="left"/>
    </xf>
    <xf numFmtId="167" fontId="7" fillId="0" borderId="0" xfId="0" applyNumberFormat="1" applyFont="1"/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>
      <alignment vertical="center" wrapText="1"/>
    </xf>
    <xf numFmtId="49" fontId="6" fillId="3" borderId="0" xfId="0" applyNumberFormat="1" applyFont="1" applyFill="1" applyAlignment="1">
      <alignment horizontal="left" wrapText="1"/>
    </xf>
    <xf numFmtId="167" fontId="7" fillId="3" borderId="0" xfId="0" applyNumberFormat="1" applyFont="1" applyFill="1" applyAlignment="1">
      <alignment horizontal="center"/>
    </xf>
    <xf numFmtId="2" fontId="6" fillId="3" borderId="0" xfId="2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1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49" fontId="6" fillId="2" borderId="0" xfId="0" applyNumberFormat="1" applyFont="1" applyFill="1" applyAlignment="1">
      <alignment horizontal="left" wrapText="1"/>
    </xf>
    <xf numFmtId="49" fontId="6" fillId="2" borderId="0" xfId="0" applyNumberFormat="1" applyFont="1" applyFill="1"/>
    <xf numFmtId="2" fontId="7" fillId="2" borderId="0" xfId="0" applyNumberFormat="1" applyFont="1" applyFill="1" applyAlignment="1">
      <alignment horizontal="center"/>
    </xf>
    <xf numFmtId="49" fontId="6" fillId="0" borderId="0" xfId="0" applyNumberFormat="1" applyFont="1"/>
    <xf numFmtId="49" fontId="19" fillId="0" borderId="0" xfId="0" applyNumberFormat="1" applyFont="1" applyAlignment="1">
      <alignment horizontal="left"/>
    </xf>
    <xf numFmtId="49" fontId="6" fillId="2" borderId="0" xfId="2" applyNumberFormat="1" applyFont="1" applyFill="1"/>
    <xf numFmtId="2" fontId="6" fillId="2" borderId="0" xfId="2" applyNumberFormat="1" applyFont="1" applyFill="1" applyAlignment="1">
      <alignment horizontal="left"/>
    </xf>
    <xf numFmtId="49" fontId="7" fillId="0" borderId="0" xfId="0" applyNumberFormat="1" applyFont="1"/>
    <xf numFmtId="164" fontId="6" fillId="0" borderId="0" xfId="2" applyFont="1" applyAlignment="1">
      <alignment horizontal="left"/>
    </xf>
    <xf numFmtId="49" fontId="19" fillId="0" borderId="0" xfId="2" applyNumberFormat="1" applyFont="1" applyAlignment="1">
      <alignment horizontal="left"/>
    </xf>
    <xf numFmtId="49" fontId="6" fillId="2" borderId="0" xfId="2" applyNumberFormat="1" applyFont="1" applyFill="1" applyAlignment="1">
      <alignment horizontal="left"/>
    </xf>
    <xf numFmtId="0" fontId="6" fillId="2" borderId="0" xfId="0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2" borderId="0" xfId="0" applyFont="1" applyFill="1" applyAlignment="1">
      <alignment horizontal="center"/>
    </xf>
    <xf numFmtId="49" fontId="6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center"/>
    </xf>
    <xf numFmtId="49" fontId="6" fillId="0" borderId="0" xfId="4" applyNumberFormat="1" applyFont="1" applyAlignment="1">
      <alignment horizontal="left"/>
    </xf>
    <xf numFmtId="0" fontId="7" fillId="0" borderId="0" xfId="0" applyFont="1" applyAlignment="1">
      <alignment horizontal="center" wrapText="1"/>
    </xf>
    <xf numFmtId="49" fontId="7" fillId="0" borderId="0" xfId="4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center" wrapText="1"/>
    </xf>
    <xf numFmtId="49" fontId="6" fillId="2" borderId="0" xfId="4" applyNumberFormat="1" applyFont="1" applyFill="1" applyAlignment="1">
      <alignment horizontal="left"/>
    </xf>
    <xf numFmtId="2" fontId="6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7" fillId="0" borderId="0" xfId="0" applyFont="1"/>
    <xf numFmtId="9" fontId="6" fillId="0" borderId="0" xfId="5" applyFont="1" applyAlignment="1" applyProtection="1">
      <alignment horizontal="left"/>
    </xf>
    <xf numFmtId="0" fontId="7" fillId="0" borderId="0" xfId="0" applyFont="1" applyAlignment="1">
      <alignment horizontal="left"/>
    </xf>
    <xf numFmtId="49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49" fontId="7" fillId="3" borderId="0" xfId="0" applyNumberFormat="1" applyFont="1" applyFill="1" applyAlignment="1">
      <alignment horizontal="left"/>
    </xf>
    <xf numFmtId="1" fontId="7" fillId="3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left"/>
    </xf>
    <xf numFmtId="167" fontId="6" fillId="3" borderId="0" xfId="0" applyNumberFormat="1" applyFont="1" applyFill="1"/>
    <xf numFmtId="1" fontId="7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left"/>
    </xf>
    <xf numFmtId="0" fontId="6" fillId="3" borderId="0" xfId="0" applyFont="1" applyFill="1"/>
    <xf numFmtId="167" fontId="22" fillId="0" borderId="0" xfId="0" applyNumberFormat="1" applyFont="1"/>
    <xf numFmtId="165" fontId="7" fillId="3" borderId="0" xfId="0" applyNumberFormat="1" applyFont="1" applyFill="1"/>
    <xf numFmtId="49" fontId="6" fillId="3" borderId="0" xfId="0" applyNumberFormat="1" applyFont="1" applyFill="1" applyAlignment="1">
      <alignment wrapText="1"/>
    </xf>
    <xf numFmtId="49" fontId="7" fillId="3" borderId="0" xfId="0" applyNumberFormat="1" applyFont="1" applyFill="1" applyAlignment="1">
      <alignment wrapText="1"/>
    </xf>
    <xf numFmtId="165" fontId="6" fillId="3" borderId="0" xfId="0" applyNumberFormat="1" applyFont="1" applyFill="1"/>
    <xf numFmtId="49" fontId="7" fillId="4" borderId="0" xfId="0" applyNumberFormat="1" applyFont="1" applyFill="1" applyAlignment="1">
      <alignment horizontal="left"/>
    </xf>
    <xf numFmtId="165" fontId="7" fillId="4" borderId="0" xfId="0" applyNumberFormat="1" applyFont="1" applyFill="1"/>
    <xf numFmtId="49" fontId="6" fillId="4" borderId="0" xfId="0" applyNumberFormat="1" applyFont="1" applyFill="1" applyAlignment="1">
      <alignment horizontal="left"/>
    </xf>
    <xf numFmtId="165" fontId="6" fillId="4" borderId="0" xfId="0" applyNumberFormat="1" applyFont="1" applyFill="1"/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165" fontId="6" fillId="0" borderId="0" xfId="0" applyNumberFormat="1" applyFont="1"/>
    <xf numFmtId="0" fontId="19" fillId="0" borderId="0" xfId="0" applyFont="1" applyAlignment="1">
      <alignment horizontal="left"/>
    </xf>
    <xf numFmtId="167" fontId="7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left" vertical="center"/>
    </xf>
    <xf numFmtId="165" fontId="6" fillId="0" borderId="0" xfId="0" applyNumberFormat="1" applyFont="1" applyAlignment="1">
      <alignment horizontal="right"/>
    </xf>
    <xf numFmtId="165" fontId="6" fillId="2" borderId="0" xfId="0" applyNumberFormat="1" applyFont="1" applyFill="1" applyAlignment="1">
      <alignment horizontal="right"/>
    </xf>
    <xf numFmtId="165" fontId="6" fillId="3" borderId="0" xfId="0" applyNumberFormat="1" applyFont="1" applyFill="1" applyAlignment="1">
      <alignment horizontal="right"/>
    </xf>
    <xf numFmtId="165" fontId="6" fillId="4" borderId="0" xfId="0" applyNumberFormat="1" applyFont="1" applyFill="1" applyAlignment="1">
      <alignment horizontal="right"/>
    </xf>
    <xf numFmtId="4" fontId="14" fillId="0" borderId="2" xfId="0" applyNumberFormat="1" applyFont="1" applyBorder="1" applyAlignment="1">
      <alignment horizontal="center"/>
    </xf>
    <xf numFmtId="0" fontId="16" fillId="0" borderId="0" xfId="0" applyFont="1" applyBorder="1" applyAlignment="1">
      <alignment vertical="center"/>
    </xf>
    <xf numFmtId="0" fontId="23" fillId="0" borderId="0" xfId="0" applyFont="1"/>
    <xf numFmtId="49" fontId="13" fillId="0" borderId="0" xfId="1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 vertical="center" wrapText="1"/>
    </xf>
  </cellXfs>
  <cellStyles count="6">
    <cellStyle name="Excel Built-in Percent" xfId="5" xr:uid="{B8D2C21F-66EC-4663-8727-B69B69F1AEAA}"/>
    <cellStyle name="Normal 2" xfId="4" xr:uid="{00000000-0005-0000-0000-000000000000}"/>
    <cellStyle name="Normal 3" xfId="2" xr:uid="{00000000-0005-0000-0000-000001000000}"/>
    <cellStyle name="Normal 4 2" xfId="1" xr:uid="{00000000-0005-0000-0000-000002000000}"/>
    <cellStyle name="Normal 7" xfId="3" xr:uid="{00000000-0005-0000-0000-000003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6</xdr:row>
      <xdr:rowOff>85725</xdr:rowOff>
    </xdr:from>
    <xdr:to>
      <xdr:col>2</xdr:col>
      <xdr:colOff>732029</xdr:colOff>
      <xdr:row>6</xdr:row>
      <xdr:rowOff>1154979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1514475"/>
          <a:ext cx="579629" cy="1069254"/>
        </a:xfrm>
        <a:prstGeom prst="rect">
          <a:avLst/>
        </a:prstGeom>
      </xdr:spPr>
    </xdr:pic>
    <xdr:clientData/>
  </xdr:twoCellAnchor>
  <xdr:twoCellAnchor editAs="oneCell">
    <xdr:from>
      <xdr:col>2</xdr:col>
      <xdr:colOff>1228725</xdr:colOff>
      <xdr:row>6</xdr:row>
      <xdr:rowOff>190500</xdr:rowOff>
    </xdr:from>
    <xdr:to>
      <xdr:col>2</xdr:col>
      <xdr:colOff>2144150</xdr:colOff>
      <xdr:row>6</xdr:row>
      <xdr:rowOff>1033272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619250"/>
          <a:ext cx="915425" cy="842772"/>
        </a:xfrm>
        <a:prstGeom prst="rect">
          <a:avLst/>
        </a:prstGeom>
      </xdr:spPr>
    </xdr:pic>
    <xdr:clientData/>
  </xdr:twoCellAnchor>
  <xdr:twoCellAnchor editAs="oneCell">
    <xdr:from>
      <xdr:col>2</xdr:col>
      <xdr:colOff>2390775</xdr:colOff>
      <xdr:row>6</xdr:row>
      <xdr:rowOff>142875</xdr:rowOff>
    </xdr:from>
    <xdr:to>
      <xdr:col>2</xdr:col>
      <xdr:colOff>3802380</xdr:colOff>
      <xdr:row>6</xdr:row>
      <xdr:rowOff>1083945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1571625"/>
          <a:ext cx="1411605" cy="941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70"/>
  <sheetViews>
    <sheetView tabSelected="1" zoomScale="90" zoomScaleNormal="90" workbookViewId="0">
      <selection activeCell="F10" sqref="F10"/>
    </sheetView>
  </sheetViews>
  <sheetFormatPr defaultColWidth="8.7265625" defaultRowHeight="12.5"/>
  <cols>
    <col min="1" max="1" width="26.453125" customWidth="1"/>
    <col min="2" max="2" width="2.81640625" customWidth="1"/>
    <col min="3" max="3" width="61.453125" customWidth="1"/>
    <col min="4" max="4" width="12.1796875" style="1" customWidth="1"/>
    <col min="5" max="5" width="12.453125" style="3" customWidth="1"/>
    <col min="6" max="6" width="14.81640625" style="3" customWidth="1"/>
    <col min="1021" max="1022" width="11.54296875" customWidth="1"/>
  </cols>
  <sheetData>
    <row r="1" spans="1:6" ht="15.5">
      <c r="A1" s="108" t="s">
        <v>3295</v>
      </c>
      <c r="B1" s="108"/>
      <c r="C1" s="108"/>
      <c r="D1" s="108"/>
      <c r="E1" s="108"/>
      <c r="F1" s="108"/>
    </row>
    <row r="2" spans="1:6" ht="17.25" customHeight="1">
      <c r="A2" s="9" t="s">
        <v>3307</v>
      </c>
      <c r="B2" s="9"/>
      <c r="C2" s="9"/>
      <c r="D2" s="9"/>
      <c r="E2" s="9"/>
      <c r="F2" s="107" t="s">
        <v>3309</v>
      </c>
    </row>
    <row r="3" spans="1:6" ht="20.25" customHeight="1">
      <c r="A3" s="106" t="s">
        <v>3105</v>
      </c>
      <c r="B3" s="106"/>
      <c r="C3" s="106"/>
      <c r="D3" s="106"/>
      <c r="E3" s="106"/>
      <c r="F3" s="107" t="s">
        <v>3101</v>
      </c>
    </row>
    <row r="4" spans="1:6" ht="14">
      <c r="A4" s="112" t="s">
        <v>3100</v>
      </c>
      <c r="B4" s="112"/>
      <c r="C4" s="112"/>
      <c r="D4" s="112"/>
      <c r="E4" s="112"/>
      <c r="F4" s="112"/>
    </row>
    <row r="5" spans="1:6" s="2" customFormat="1" ht="15.5">
      <c r="A5" s="11" t="s">
        <v>3308</v>
      </c>
      <c r="B5" s="12"/>
      <c r="C5" s="12"/>
      <c r="D5" s="12"/>
      <c r="E5" s="12"/>
      <c r="F5" s="12"/>
    </row>
    <row r="6" spans="1:6" ht="48.75" customHeight="1">
      <c r="A6" s="110" t="s">
        <v>0</v>
      </c>
      <c r="B6" s="111"/>
      <c r="C6" s="109" t="s">
        <v>3098</v>
      </c>
      <c r="D6" s="113" t="s">
        <v>3106</v>
      </c>
      <c r="E6" s="113" t="s">
        <v>3107</v>
      </c>
      <c r="F6" s="7" t="s">
        <v>3096</v>
      </c>
    </row>
    <row r="7" spans="1:6" ht="110.25" customHeight="1" thickBot="1">
      <c r="A7" s="110"/>
      <c r="B7" s="111"/>
      <c r="C7" s="109"/>
      <c r="D7" s="113"/>
      <c r="E7" s="113"/>
      <c r="F7" s="6" t="s">
        <v>3097</v>
      </c>
    </row>
    <row r="8" spans="1:6" ht="16" thickBot="1">
      <c r="A8" s="13" t="s">
        <v>3099</v>
      </c>
      <c r="B8" s="14"/>
      <c r="C8" s="15"/>
      <c r="D8" s="105" t="s">
        <v>3102</v>
      </c>
      <c r="E8" s="16" t="s">
        <v>3103</v>
      </c>
      <c r="F8" s="10">
        <v>92.5</v>
      </c>
    </row>
    <row r="9" spans="1:6" ht="14">
      <c r="A9" s="17" t="s">
        <v>1</v>
      </c>
      <c r="B9" s="18"/>
      <c r="C9" s="19" t="s">
        <v>3108</v>
      </c>
      <c r="D9" s="101">
        <v>70.900000000000006</v>
      </c>
      <c r="E9" s="8">
        <f t="shared" ref="E9:E71" si="0">D9*1.21/0.93</f>
        <v>92.246236559139788</v>
      </c>
      <c r="F9" s="8">
        <f>E9*$F$8*1.02</f>
        <v>8703.43241935484</v>
      </c>
    </row>
    <row r="10" spans="1:6" ht="14">
      <c r="A10" s="17" t="s">
        <v>2</v>
      </c>
      <c r="B10" s="18"/>
      <c r="C10" s="19" t="s">
        <v>3</v>
      </c>
      <c r="D10" s="101">
        <v>64.400000000000006</v>
      </c>
      <c r="E10" s="8">
        <f t="shared" si="0"/>
        <v>83.789247311827964</v>
      </c>
      <c r="F10" s="8">
        <f t="shared" ref="F10:F73" si="1">E10*$F$8*1.02</f>
        <v>7905.5154838709686</v>
      </c>
    </row>
    <row r="11" spans="1:6" ht="14">
      <c r="A11" s="17" t="s">
        <v>4</v>
      </c>
      <c r="B11" s="18"/>
      <c r="C11" s="19" t="s">
        <v>5</v>
      </c>
      <c r="D11" s="101">
        <v>71.75</v>
      </c>
      <c r="E11" s="8">
        <f t="shared" si="0"/>
        <v>93.352150537634401</v>
      </c>
      <c r="F11" s="8">
        <f t="shared" si="1"/>
        <v>8807.7754032258053</v>
      </c>
    </row>
    <row r="12" spans="1:6" ht="14">
      <c r="A12" s="17" t="s">
        <v>6</v>
      </c>
      <c r="B12" s="18"/>
      <c r="C12" s="19" t="s">
        <v>7</v>
      </c>
      <c r="D12" s="101">
        <v>84.35</v>
      </c>
      <c r="E12" s="8">
        <f t="shared" si="0"/>
        <v>109.74569892473117</v>
      </c>
      <c r="F12" s="8">
        <f>E12*$F$8*1.02</f>
        <v>10354.506693548386</v>
      </c>
    </row>
    <row r="13" spans="1:6" ht="14">
      <c r="A13" s="17" t="s">
        <v>8</v>
      </c>
      <c r="B13" s="18"/>
      <c r="C13" s="19" t="s">
        <v>9</v>
      </c>
      <c r="D13" s="101">
        <v>48.7</v>
      </c>
      <c r="E13" s="8">
        <f t="shared" si="0"/>
        <v>63.362365591397847</v>
      </c>
      <c r="F13" s="8">
        <f t="shared" si="1"/>
        <v>5978.2391935483865</v>
      </c>
    </row>
    <row r="14" spans="1:6" ht="14">
      <c r="A14" s="17" t="s">
        <v>10</v>
      </c>
      <c r="B14" s="18"/>
      <c r="C14" s="19" t="s">
        <v>11</v>
      </c>
      <c r="D14" s="101">
        <v>19.95</v>
      </c>
      <c r="E14" s="8">
        <f t="shared" si="0"/>
        <v>25.956451612903223</v>
      </c>
      <c r="F14" s="8">
        <f t="shared" si="1"/>
        <v>2448.9912096774192</v>
      </c>
    </row>
    <row r="15" spans="1:6" ht="14">
      <c r="A15" s="20" t="s">
        <v>12</v>
      </c>
      <c r="B15" s="18"/>
      <c r="C15" s="19" t="s">
        <v>13</v>
      </c>
      <c r="D15" s="101">
        <v>3.75</v>
      </c>
      <c r="E15" s="8">
        <f t="shared" si="0"/>
        <v>4.8790322580645151</v>
      </c>
      <c r="F15" s="8">
        <f t="shared" si="1"/>
        <v>460.33669354838702</v>
      </c>
    </row>
    <row r="16" spans="1:6" ht="14">
      <c r="A16" s="21" t="s">
        <v>14</v>
      </c>
      <c r="B16" s="18"/>
      <c r="C16" s="19" t="s">
        <v>15</v>
      </c>
      <c r="D16" s="101">
        <v>146.94999999999999</v>
      </c>
      <c r="E16" s="8">
        <f t="shared" si="0"/>
        <v>191.19301075268814</v>
      </c>
      <c r="F16" s="8">
        <f t="shared" si="1"/>
        <v>18039.060564516127</v>
      </c>
    </row>
    <row r="17" spans="1:6" ht="14">
      <c r="A17" s="17" t="s">
        <v>16</v>
      </c>
      <c r="B17" s="18"/>
      <c r="C17" s="19" t="s">
        <v>17</v>
      </c>
      <c r="D17" s="101">
        <v>7.1</v>
      </c>
      <c r="E17" s="8">
        <f t="shared" si="0"/>
        <v>9.2376344086021493</v>
      </c>
      <c r="F17" s="8">
        <f t="shared" si="1"/>
        <v>871.57080645161284</v>
      </c>
    </row>
    <row r="18" spans="1:6" ht="14">
      <c r="A18" s="21" t="s">
        <v>18</v>
      </c>
      <c r="B18" s="18"/>
      <c r="C18" s="19" t="s">
        <v>19</v>
      </c>
      <c r="D18" s="101">
        <v>551.95000000000005</v>
      </c>
      <c r="E18" s="8">
        <f t="shared" si="0"/>
        <v>718.12849462365591</v>
      </c>
      <c r="F18" s="8">
        <f t="shared" si="1"/>
        <v>67755.423467741944</v>
      </c>
    </row>
    <row r="19" spans="1:6" ht="14">
      <c r="A19" s="17" t="s">
        <v>20</v>
      </c>
      <c r="B19" s="18"/>
      <c r="C19" s="19" t="s">
        <v>21</v>
      </c>
      <c r="D19" s="101">
        <v>7.35</v>
      </c>
      <c r="E19" s="8">
        <f t="shared" si="0"/>
        <v>9.5629032258064512</v>
      </c>
      <c r="F19" s="8">
        <f t="shared" si="1"/>
        <v>902.25991935483864</v>
      </c>
    </row>
    <row r="20" spans="1:6" ht="14">
      <c r="A20" s="21" t="s">
        <v>22</v>
      </c>
      <c r="B20" s="18"/>
      <c r="C20" s="19" t="s">
        <v>23</v>
      </c>
      <c r="D20" s="101">
        <v>289</v>
      </c>
      <c r="E20" s="8">
        <f t="shared" si="0"/>
        <v>376.01075268817203</v>
      </c>
      <c r="F20" s="8">
        <f t="shared" si="1"/>
        <v>35476.614516129033</v>
      </c>
    </row>
    <row r="21" spans="1:6" ht="14">
      <c r="A21" s="17" t="s">
        <v>24</v>
      </c>
      <c r="B21" s="18"/>
      <c r="C21" s="19" t="s">
        <v>25</v>
      </c>
      <c r="D21" s="101">
        <v>13.35</v>
      </c>
      <c r="E21" s="8">
        <f t="shared" si="0"/>
        <v>17.369354838709675</v>
      </c>
      <c r="F21" s="8">
        <f t="shared" si="1"/>
        <v>1638.7986290322578</v>
      </c>
    </row>
    <row r="22" spans="1:6" ht="14">
      <c r="A22" s="17" t="s">
        <v>26</v>
      </c>
      <c r="B22" s="18"/>
      <c r="C22" s="19" t="s">
        <v>27</v>
      </c>
      <c r="D22" s="101">
        <v>75.75</v>
      </c>
      <c r="E22" s="8">
        <f t="shared" si="0"/>
        <v>98.556451612903217</v>
      </c>
      <c r="F22" s="8">
        <f t="shared" si="1"/>
        <v>9298.8012096774182</v>
      </c>
    </row>
    <row r="23" spans="1:6" ht="14">
      <c r="A23" s="17" t="s">
        <v>28</v>
      </c>
      <c r="B23" s="18"/>
      <c r="C23" s="19" t="s">
        <v>3109</v>
      </c>
      <c r="D23" s="101">
        <v>22.05</v>
      </c>
      <c r="E23" s="8">
        <f t="shared" si="0"/>
        <v>28.68870967741935</v>
      </c>
      <c r="F23" s="8">
        <f t="shared" si="1"/>
        <v>2706.7797580645156</v>
      </c>
    </row>
    <row r="24" spans="1:6" ht="14">
      <c r="A24" s="17" t="s">
        <v>29</v>
      </c>
      <c r="B24" s="18"/>
      <c r="C24" s="19" t="s">
        <v>30</v>
      </c>
      <c r="D24" s="101">
        <v>26.4</v>
      </c>
      <c r="E24" s="8">
        <f t="shared" si="0"/>
        <v>34.348387096774189</v>
      </c>
      <c r="F24" s="8">
        <f t="shared" si="1"/>
        <v>3240.7703225806449</v>
      </c>
    </row>
    <row r="25" spans="1:6" ht="14">
      <c r="A25" s="17" t="s">
        <v>31</v>
      </c>
      <c r="B25" s="18"/>
      <c r="C25" s="19" t="s">
        <v>32</v>
      </c>
      <c r="D25" s="101">
        <v>59.85</v>
      </c>
      <c r="E25" s="8">
        <f t="shared" si="0"/>
        <v>77.869354838709668</v>
      </c>
      <c r="F25" s="8">
        <f t="shared" si="1"/>
        <v>7346.9736290322571</v>
      </c>
    </row>
    <row r="26" spans="1:6" ht="14">
      <c r="A26" s="17" t="s">
        <v>33</v>
      </c>
      <c r="B26" s="18"/>
      <c r="C26" s="19" t="s">
        <v>3110</v>
      </c>
      <c r="D26" s="101">
        <v>64.25</v>
      </c>
      <c r="E26" s="8">
        <f t="shared" si="0"/>
        <v>83.594086021505362</v>
      </c>
      <c r="F26" s="8">
        <f t="shared" si="1"/>
        <v>7887.1020161290307</v>
      </c>
    </row>
    <row r="27" spans="1:6" ht="14">
      <c r="A27" s="17" t="s">
        <v>34</v>
      </c>
      <c r="B27" s="18"/>
      <c r="C27" s="19" t="s">
        <v>35</v>
      </c>
      <c r="D27" s="101">
        <v>83.55</v>
      </c>
      <c r="E27" s="8">
        <f t="shared" si="0"/>
        <v>108.7048387096774</v>
      </c>
      <c r="F27" s="8">
        <f t="shared" si="1"/>
        <v>10256.301532258063</v>
      </c>
    </row>
    <row r="28" spans="1:6" ht="14">
      <c r="A28" s="17" t="s">
        <v>36</v>
      </c>
      <c r="B28" s="18"/>
      <c r="C28" s="19" t="s">
        <v>37</v>
      </c>
      <c r="D28" s="101">
        <v>87.95</v>
      </c>
      <c r="E28" s="8">
        <f t="shared" si="0"/>
        <v>114.42956989247311</v>
      </c>
      <c r="F28" s="8">
        <f t="shared" si="1"/>
        <v>10796.429919354838</v>
      </c>
    </row>
    <row r="29" spans="1:6" ht="14">
      <c r="A29" s="17" t="s">
        <v>38</v>
      </c>
      <c r="B29" s="18"/>
      <c r="C29" s="19" t="s">
        <v>39</v>
      </c>
      <c r="D29" s="101">
        <v>32.15</v>
      </c>
      <c r="E29" s="8">
        <f t="shared" si="0"/>
        <v>41.829569892473117</v>
      </c>
      <c r="F29" s="8">
        <f t="shared" si="1"/>
        <v>3946.6199193548387</v>
      </c>
    </row>
    <row r="30" spans="1:6" ht="14">
      <c r="A30" s="17" t="s">
        <v>40</v>
      </c>
      <c r="B30" s="18"/>
      <c r="C30" s="19" t="s">
        <v>41</v>
      </c>
      <c r="D30" s="101">
        <v>51</v>
      </c>
      <c r="E30" s="8">
        <f t="shared" si="0"/>
        <v>66.354838709677423</v>
      </c>
      <c r="F30" s="8">
        <f t="shared" si="1"/>
        <v>6260.5790322580651</v>
      </c>
    </row>
    <row r="31" spans="1:6" ht="14">
      <c r="A31" s="17" t="s">
        <v>42</v>
      </c>
      <c r="B31" s="18"/>
      <c r="C31" s="19" t="s">
        <v>43</v>
      </c>
      <c r="D31" s="101">
        <v>11</v>
      </c>
      <c r="E31" s="8">
        <f t="shared" si="0"/>
        <v>14.311827956989244</v>
      </c>
      <c r="F31" s="8">
        <f t="shared" si="1"/>
        <v>1350.3209677419352</v>
      </c>
    </row>
    <row r="32" spans="1:6" ht="14">
      <c r="A32" s="17" t="s">
        <v>44</v>
      </c>
      <c r="B32" s="18"/>
      <c r="C32" s="19" t="s">
        <v>45</v>
      </c>
      <c r="D32" s="101">
        <v>32.6</v>
      </c>
      <c r="E32" s="8">
        <f t="shared" si="0"/>
        <v>42.415053763440859</v>
      </c>
      <c r="F32" s="8">
        <f t="shared" si="1"/>
        <v>4001.8603225806455</v>
      </c>
    </row>
    <row r="33" spans="1:6" ht="14">
      <c r="A33" s="17" t="s">
        <v>46</v>
      </c>
      <c r="B33" s="18"/>
      <c r="C33" s="19" t="s">
        <v>47</v>
      </c>
      <c r="D33" s="101">
        <v>2.9</v>
      </c>
      <c r="E33" s="8">
        <f t="shared" si="0"/>
        <v>3.7731182795698923</v>
      </c>
      <c r="F33" s="8">
        <f t="shared" si="1"/>
        <v>355.99370967741936</v>
      </c>
    </row>
    <row r="34" spans="1:6" ht="14">
      <c r="A34" s="21" t="s">
        <v>48</v>
      </c>
      <c r="B34" s="18"/>
      <c r="C34" s="19" t="s">
        <v>15</v>
      </c>
      <c r="D34" s="101">
        <v>110.85</v>
      </c>
      <c r="E34" s="8">
        <f t="shared" si="0"/>
        <v>144.22419354838709</v>
      </c>
      <c r="F34" s="8">
        <f t="shared" si="1"/>
        <v>13607.552661290323</v>
      </c>
    </row>
    <row r="35" spans="1:6" ht="14">
      <c r="A35" s="17" t="s">
        <v>49</v>
      </c>
      <c r="B35" s="18"/>
      <c r="C35" s="19" t="s">
        <v>50</v>
      </c>
      <c r="D35" s="101">
        <v>29.6</v>
      </c>
      <c r="E35" s="8">
        <f t="shared" si="0"/>
        <v>38.511827956989251</v>
      </c>
      <c r="F35" s="8">
        <f t="shared" si="1"/>
        <v>3633.5909677419359</v>
      </c>
    </row>
    <row r="36" spans="1:6" ht="14">
      <c r="A36" s="17" t="s">
        <v>51</v>
      </c>
      <c r="B36" s="18"/>
      <c r="C36" s="19" t="s">
        <v>52</v>
      </c>
      <c r="D36" s="101">
        <v>34.85</v>
      </c>
      <c r="E36" s="8">
        <f t="shared" si="0"/>
        <v>45.342473118279571</v>
      </c>
      <c r="F36" s="8">
        <f t="shared" si="1"/>
        <v>4278.0623387096775</v>
      </c>
    </row>
    <row r="37" spans="1:6" ht="14">
      <c r="A37" s="17" t="s">
        <v>53</v>
      </c>
      <c r="B37" s="18"/>
      <c r="C37" s="19" t="s">
        <v>54</v>
      </c>
      <c r="D37" s="101">
        <v>74.650000000000006</v>
      </c>
      <c r="E37" s="8">
        <f t="shared" si="0"/>
        <v>97.125268817204301</v>
      </c>
      <c r="F37" s="8">
        <f t="shared" si="1"/>
        <v>9163.7691129032264</v>
      </c>
    </row>
    <row r="38" spans="1:6" ht="14">
      <c r="A38" s="17" t="s">
        <v>55</v>
      </c>
      <c r="B38" s="18"/>
      <c r="C38" s="19" t="s">
        <v>56</v>
      </c>
      <c r="D38" s="101">
        <v>40</v>
      </c>
      <c r="E38" s="8">
        <f t="shared" si="0"/>
        <v>52.043010752688168</v>
      </c>
      <c r="F38" s="8">
        <f t="shared" si="1"/>
        <v>4910.2580645161288</v>
      </c>
    </row>
    <row r="39" spans="1:6" ht="14">
      <c r="A39" s="17" t="s">
        <v>57</v>
      </c>
      <c r="B39" s="18"/>
      <c r="C39" s="19" t="s">
        <v>58</v>
      </c>
      <c r="D39" s="101">
        <v>40.35</v>
      </c>
      <c r="E39" s="8">
        <f t="shared" si="0"/>
        <v>52.498387096774195</v>
      </c>
      <c r="F39" s="8">
        <f t="shared" si="1"/>
        <v>4953.2228225806448</v>
      </c>
    </row>
    <row r="40" spans="1:6" ht="14">
      <c r="A40" s="17" t="s">
        <v>59</v>
      </c>
      <c r="B40" s="18"/>
      <c r="C40" s="19" t="s">
        <v>60</v>
      </c>
      <c r="D40" s="101">
        <v>35.5</v>
      </c>
      <c r="E40" s="8">
        <f t="shared" si="0"/>
        <v>46.188172043010745</v>
      </c>
      <c r="F40" s="8">
        <f t="shared" si="1"/>
        <v>4357.8540322580639</v>
      </c>
    </row>
    <row r="41" spans="1:6" ht="14">
      <c r="A41" s="17" t="s">
        <v>61</v>
      </c>
      <c r="B41" s="18"/>
      <c r="C41" s="19" t="s">
        <v>62</v>
      </c>
      <c r="D41" s="101">
        <v>159.5</v>
      </c>
      <c r="E41" s="8">
        <f t="shared" si="0"/>
        <v>207.52150537634407</v>
      </c>
      <c r="F41" s="8">
        <f t="shared" si="1"/>
        <v>19579.654032258062</v>
      </c>
    </row>
    <row r="42" spans="1:6" ht="14">
      <c r="A42" s="17" t="s">
        <v>63</v>
      </c>
      <c r="B42" s="18"/>
      <c r="C42" s="19" t="s">
        <v>64</v>
      </c>
      <c r="D42" s="101">
        <v>152.44999999999999</v>
      </c>
      <c r="E42" s="8">
        <f t="shared" si="0"/>
        <v>198.34892473118276</v>
      </c>
      <c r="F42" s="8">
        <f t="shared" si="1"/>
        <v>18714.221048387095</v>
      </c>
    </row>
    <row r="43" spans="1:6" ht="14">
      <c r="A43" s="17" t="s">
        <v>65</v>
      </c>
      <c r="B43" s="18"/>
      <c r="C43" s="19" t="s">
        <v>66</v>
      </c>
      <c r="D43" s="101">
        <v>35.5</v>
      </c>
      <c r="E43" s="8">
        <f t="shared" si="0"/>
        <v>46.188172043010745</v>
      </c>
      <c r="F43" s="8">
        <f t="shared" si="1"/>
        <v>4357.8540322580639</v>
      </c>
    </row>
    <row r="44" spans="1:6" ht="14">
      <c r="A44" s="17" t="s">
        <v>67</v>
      </c>
      <c r="B44" s="18"/>
      <c r="C44" s="19" t="s">
        <v>68</v>
      </c>
      <c r="D44" s="101">
        <v>40.1</v>
      </c>
      <c r="E44" s="8">
        <f t="shared" si="0"/>
        <v>52.173118279569891</v>
      </c>
      <c r="F44" s="8">
        <f t="shared" si="1"/>
        <v>4922.5337096774192</v>
      </c>
    </row>
    <row r="45" spans="1:6" ht="14">
      <c r="A45" s="17" t="s">
        <v>69</v>
      </c>
      <c r="B45" s="18"/>
      <c r="C45" s="19" t="s">
        <v>70</v>
      </c>
      <c r="D45" s="101">
        <v>44.75</v>
      </c>
      <c r="E45" s="8">
        <f t="shared" si="0"/>
        <v>58.223118279569889</v>
      </c>
      <c r="F45" s="8">
        <f t="shared" si="1"/>
        <v>5493.3512096774184</v>
      </c>
    </row>
    <row r="46" spans="1:6" ht="14">
      <c r="A46" s="17" t="s">
        <v>71</v>
      </c>
      <c r="B46" s="18"/>
      <c r="C46" s="19" t="s">
        <v>72</v>
      </c>
      <c r="D46" s="101">
        <v>100.6</v>
      </c>
      <c r="E46" s="8">
        <f t="shared" si="0"/>
        <v>130.88817204301074</v>
      </c>
      <c r="F46" s="8">
        <f t="shared" si="1"/>
        <v>12349.299032258063</v>
      </c>
    </row>
    <row r="47" spans="1:6" ht="14">
      <c r="A47" s="17" t="s">
        <v>73</v>
      </c>
      <c r="B47" s="18"/>
      <c r="C47" s="19" t="s">
        <v>74</v>
      </c>
      <c r="D47" s="101">
        <v>105.35</v>
      </c>
      <c r="E47" s="8">
        <f t="shared" si="0"/>
        <v>137.06827956989244</v>
      </c>
      <c r="F47" s="8">
        <f t="shared" si="1"/>
        <v>12932.392177419351</v>
      </c>
    </row>
    <row r="48" spans="1:6" ht="14">
      <c r="A48" s="17" t="s">
        <v>75</v>
      </c>
      <c r="B48" s="18"/>
      <c r="C48" s="19" t="s">
        <v>76</v>
      </c>
      <c r="D48" s="101">
        <v>145.4</v>
      </c>
      <c r="E48" s="8">
        <f t="shared" si="0"/>
        <v>189.17634408602149</v>
      </c>
      <c r="F48" s="8">
        <f t="shared" si="1"/>
        <v>17848.788064516128</v>
      </c>
    </row>
    <row r="49" spans="1:6" ht="14">
      <c r="A49" s="17" t="s">
        <v>77</v>
      </c>
      <c r="B49" s="18"/>
      <c r="C49" s="19" t="s">
        <v>78</v>
      </c>
      <c r="D49" s="101">
        <v>150</v>
      </c>
      <c r="E49" s="8">
        <f t="shared" si="0"/>
        <v>195.16129032258064</v>
      </c>
      <c r="F49" s="8">
        <f t="shared" si="1"/>
        <v>18413.467741935481</v>
      </c>
    </row>
    <row r="50" spans="1:6" ht="14">
      <c r="A50" s="17" t="s">
        <v>79</v>
      </c>
      <c r="B50" s="18"/>
      <c r="C50" s="19" t="s">
        <v>80</v>
      </c>
      <c r="D50" s="101">
        <v>53</v>
      </c>
      <c r="E50" s="8">
        <f t="shared" si="0"/>
        <v>68.956989247311824</v>
      </c>
      <c r="F50" s="8">
        <f t="shared" si="1"/>
        <v>6506.0919354838707</v>
      </c>
    </row>
    <row r="51" spans="1:6" ht="14">
      <c r="A51" s="17" t="s">
        <v>81</v>
      </c>
      <c r="B51" s="18"/>
      <c r="C51" s="19" t="s">
        <v>82</v>
      </c>
      <c r="D51" s="101">
        <v>81.349999999999994</v>
      </c>
      <c r="E51" s="8">
        <f t="shared" si="0"/>
        <v>105.84247311827956</v>
      </c>
      <c r="F51" s="8">
        <f t="shared" si="1"/>
        <v>9986.2373387096759</v>
      </c>
    </row>
    <row r="52" spans="1:6" ht="14">
      <c r="A52" s="17" t="s">
        <v>83</v>
      </c>
      <c r="B52" s="18"/>
      <c r="C52" s="19" t="s">
        <v>84</v>
      </c>
      <c r="D52" s="101">
        <v>10.1</v>
      </c>
      <c r="E52" s="8">
        <f t="shared" si="0"/>
        <v>13.140860215053763</v>
      </c>
      <c r="F52" s="8">
        <f t="shared" si="1"/>
        <v>1239.8401612903226</v>
      </c>
    </row>
    <row r="53" spans="1:6" ht="14">
      <c r="A53" s="21" t="s">
        <v>85</v>
      </c>
      <c r="B53" s="18"/>
      <c r="C53" s="19" t="s">
        <v>86</v>
      </c>
      <c r="D53" s="101">
        <v>387.15</v>
      </c>
      <c r="E53" s="8">
        <f t="shared" si="0"/>
        <v>503.71129032258057</v>
      </c>
      <c r="F53" s="8">
        <f t="shared" si="1"/>
        <v>47525.160241935482</v>
      </c>
    </row>
    <row r="54" spans="1:6" ht="14">
      <c r="A54" s="17" t="s">
        <v>87</v>
      </c>
      <c r="B54" s="18"/>
      <c r="C54" s="19" t="s">
        <v>88</v>
      </c>
      <c r="D54" s="101">
        <v>9.9</v>
      </c>
      <c r="E54" s="8">
        <f t="shared" si="0"/>
        <v>12.880645161290321</v>
      </c>
      <c r="F54" s="8">
        <f t="shared" si="1"/>
        <v>1215.2888709677418</v>
      </c>
    </row>
    <row r="55" spans="1:6" ht="14">
      <c r="A55" s="17" t="s">
        <v>89</v>
      </c>
      <c r="B55" s="18"/>
      <c r="C55" s="19" t="s">
        <v>90</v>
      </c>
      <c r="D55" s="101">
        <v>200.65</v>
      </c>
      <c r="E55" s="8">
        <f t="shared" si="0"/>
        <v>261.06075268817204</v>
      </c>
      <c r="F55" s="8">
        <f t="shared" si="1"/>
        <v>24631.082016129036</v>
      </c>
    </row>
    <row r="56" spans="1:6" ht="14">
      <c r="A56" s="17" t="s">
        <v>91</v>
      </c>
      <c r="B56" s="18"/>
      <c r="C56" s="19" t="s">
        <v>92</v>
      </c>
      <c r="D56" s="101">
        <v>8.4499999999999993</v>
      </c>
      <c r="E56" s="8">
        <f t="shared" si="0"/>
        <v>10.994086021505375</v>
      </c>
      <c r="F56" s="8">
        <f t="shared" si="1"/>
        <v>1037.2920161290322</v>
      </c>
    </row>
    <row r="57" spans="1:6" ht="14">
      <c r="A57" s="17" t="s">
        <v>93</v>
      </c>
      <c r="B57" s="18"/>
      <c r="C57" s="19" t="s">
        <v>94</v>
      </c>
      <c r="D57" s="101">
        <v>46</v>
      </c>
      <c r="E57" s="8">
        <f t="shared" si="0"/>
        <v>59.849462365591393</v>
      </c>
      <c r="F57" s="8">
        <f t="shared" si="1"/>
        <v>5646.7967741935481</v>
      </c>
    </row>
    <row r="58" spans="1:6" ht="14">
      <c r="A58" s="17" t="s">
        <v>95</v>
      </c>
      <c r="B58" s="18"/>
      <c r="C58" s="19" t="s">
        <v>96</v>
      </c>
      <c r="D58" s="101">
        <v>53.55</v>
      </c>
      <c r="E58" s="8">
        <f t="shared" si="0"/>
        <v>69.672580645161275</v>
      </c>
      <c r="F58" s="8">
        <f t="shared" si="1"/>
        <v>6573.6079838709666</v>
      </c>
    </row>
    <row r="59" spans="1:6" ht="14">
      <c r="A59" s="17" t="s">
        <v>97</v>
      </c>
      <c r="B59" s="18"/>
      <c r="C59" s="19" t="s">
        <v>98</v>
      </c>
      <c r="D59" s="101">
        <v>49.55</v>
      </c>
      <c r="E59" s="8">
        <f t="shared" si="0"/>
        <v>64.468279569892459</v>
      </c>
      <c r="F59" s="8">
        <f t="shared" si="1"/>
        <v>6082.5821774193537</v>
      </c>
    </row>
    <row r="60" spans="1:6" ht="14">
      <c r="A60" s="17" t="s">
        <v>99</v>
      </c>
      <c r="B60" s="18"/>
      <c r="C60" s="19" t="s">
        <v>100</v>
      </c>
      <c r="D60" s="101">
        <v>15.45</v>
      </c>
      <c r="E60" s="8">
        <f t="shared" si="0"/>
        <v>20.101612903225803</v>
      </c>
      <c r="F60" s="8">
        <f t="shared" si="1"/>
        <v>1896.5871774193547</v>
      </c>
    </row>
    <row r="61" spans="1:6" ht="14">
      <c r="A61" s="17" t="s">
        <v>101</v>
      </c>
      <c r="B61" s="18"/>
      <c r="C61" s="19" t="s">
        <v>102</v>
      </c>
      <c r="D61" s="101">
        <v>39</v>
      </c>
      <c r="E61" s="8">
        <f t="shared" si="0"/>
        <v>50.741935483870961</v>
      </c>
      <c r="F61" s="8">
        <f t="shared" si="1"/>
        <v>4787.5016129032247</v>
      </c>
    </row>
    <row r="62" spans="1:6" ht="14">
      <c r="A62" s="17" t="s">
        <v>103</v>
      </c>
      <c r="B62" s="18"/>
      <c r="C62" s="19" t="s">
        <v>104</v>
      </c>
      <c r="D62" s="101">
        <v>39</v>
      </c>
      <c r="E62" s="8">
        <f t="shared" si="0"/>
        <v>50.741935483870961</v>
      </c>
      <c r="F62" s="8">
        <f t="shared" si="1"/>
        <v>4787.5016129032247</v>
      </c>
    </row>
    <row r="63" spans="1:6" ht="14">
      <c r="A63" s="17" t="s">
        <v>105</v>
      </c>
      <c r="B63" s="18"/>
      <c r="C63" s="19" t="s">
        <v>106</v>
      </c>
      <c r="D63" s="101">
        <v>43.4</v>
      </c>
      <c r="E63" s="8">
        <f t="shared" si="0"/>
        <v>56.466666666666661</v>
      </c>
      <c r="F63" s="8">
        <f t="shared" si="1"/>
        <v>5327.6299999999992</v>
      </c>
    </row>
    <row r="64" spans="1:6" ht="14">
      <c r="A64" s="17" t="s">
        <v>107</v>
      </c>
      <c r="B64" s="18"/>
      <c r="C64" s="19" t="s">
        <v>108</v>
      </c>
      <c r="D64" s="101">
        <v>52.8</v>
      </c>
      <c r="E64" s="8">
        <f t="shared" si="0"/>
        <v>68.696774193548379</v>
      </c>
      <c r="F64" s="8">
        <f t="shared" si="1"/>
        <v>6481.5406451612898</v>
      </c>
    </row>
    <row r="65" spans="1:6" ht="14">
      <c r="A65" s="17" t="s">
        <v>109</v>
      </c>
      <c r="B65" s="18"/>
      <c r="C65" s="19" t="s">
        <v>110</v>
      </c>
      <c r="D65" s="101">
        <v>57.45</v>
      </c>
      <c r="E65" s="8">
        <f t="shared" si="0"/>
        <v>74.746774193548376</v>
      </c>
      <c r="F65" s="8">
        <f t="shared" si="1"/>
        <v>7052.358145161289</v>
      </c>
    </row>
    <row r="66" spans="1:6" ht="14">
      <c r="A66" s="17" t="s">
        <v>111</v>
      </c>
      <c r="B66" s="18"/>
      <c r="C66" s="19" t="s">
        <v>112</v>
      </c>
      <c r="D66" s="101">
        <v>357.9</v>
      </c>
      <c r="E66" s="8">
        <f t="shared" si="0"/>
        <v>465.65483870967734</v>
      </c>
      <c r="F66" s="8">
        <f t="shared" si="1"/>
        <v>43934.534032258052</v>
      </c>
    </row>
    <row r="67" spans="1:6" ht="14">
      <c r="A67" s="17" t="s">
        <v>113</v>
      </c>
      <c r="B67" s="18"/>
      <c r="C67" s="19" t="s">
        <v>114</v>
      </c>
      <c r="D67" s="101">
        <v>11.9</v>
      </c>
      <c r="E67" s="8">
        <f t="shared" si="0"/>
        <v>15.482795698924729</v>
      </c>
      <c r="F67" s="8">
        <f t="shared" si="1"/>
        <v>1460.8017741935482</v>
      </c>
    </row>
    <row r="68" spans="1:6" ht="14">
      <c r="A68" s="17" t="s">
        <v>115</v>
      </c>
      <c r="B68" s="18"/>
      <c r="C68" s="19" t="s">
        <v>116</v>
      </c>
      <c r="D68" s="101">
        <v>12.7</v>
      </c>
      <c r="E68" s="8">
        <f t="shared" si="0"/>
        <v>16.523655913978494</v>
      </c>
      <c r="F68" s="8">
        <f t="shared" si="1"/>
        <v>1559.0069354838711</v>
      </c>
    </row>
    <row r="69" spans="1:6" ht="14">
      <c r="A69" s="17" t="s">
        <v>117</v>
      </c>
      <c r="B69" s="18"/>
      <c r="C69" s="19" t="s">
        <v>118</v>
      </c>
      <c r="D69" s="101">
        <v>4.55</v>
      </c>
      <c r="E69" s="8">
        <f t="shared" si="0"/>
        <v>5.9198924731182787</v>
      </c>
      <c r="F69" s="8">
        <f t="shared" si="1"/>
        <v>558.54185483870958</v>
      </c>
    </row>
    <row r="70" spans="1:6" ht="14">
      <c r="A70" s="17" t="s">
        <v>119</v>
      </c>
      <c r="B70" s="18"/>
      <c r="C70" s="19" t="s">
        <v>120</v>
      </c>
      <c r="D70" s="101">
        <v>17.899999999999999</v>
      </c>
      <c r="E70" s="8">
        <f t="shared" si="0"/>
        <v>23.289247311827953</v>
      </c>
      <c r="F70" s="8">
        <f t="shared" si="1"/>
        <v>2197.3404838709671</v>
      </c>
    </row>
    <row r="71" spans="1:6" ht="14">
      <c r="A71" s="17" t="s">
        <v>121</v>
      </c>
      <c r="B71" s="18"/>
      <c r="C71" s="19" t="s">
        <v>122</v>
      </c>
      <c r="D71" s="101">
        <v>45.9</v>
      </c>
      <c r="E71" s="8">
        <f t="shared" si="0"/>
        <v>59.71935483870967</v>
      </c>
      <c r="F71" s="8">
        <f t="shared" si="1"/>
        <v>5634.5211290322577</v>
      </c>
    </row>
    <row r="72" spans="1:6" ht="14">
      <c r="A72" s="17" t="s">
        <v>123</v>
      </c>
      <c r="B72" s="18"/>
      <c r="C72" s="19" t="s">
        <v>124</v>
      </c>
      <c r="D72" s="101">
        <v>289.3</v>
      </c>
      <c r="E72" s="8">
        <f t="shared" ref="E72:E135" si="2">D72*1.21/0.93</f>
        <v>376.40107526881718</v>
      </c>
      <c r="F72" s="8">
        <f t="shared" si="1"/>
        <v>35513.441451612896</v>
      </c>
    </row>
    <row r="73" spans="1:6" ht="14">
      <c r="A73" s="17" t="s">
        <v>125</v>
      </c>
      <c r="B73" s="18"/>
      <c r="C73" s="19" t="s">
        <v>126</v>
      </c>
      <c r="D73" s="101">
        <v>130.05000000000001</v>
      </c>
      <c r="E73" s="8">
        <f t="shared" si="2"/>
        <v>169.2048387096774</v>
      </c>
      <c r="F73" s="8">
        <f t="shared" si="1"/>
        <v>15964.476532258062</v>
      </c>
    </row>
    <row r="74" spans="1:6" ht="14">
      <c r="A74" s="17" t="s">
        <v>127</v>
      </c>
      <c r="B74" s="18"/>
      <c r="C74" s="19" t="s">
        <v>128</v>
      </c>
      <c r="D74" s="101">
        <v>7.35</v>
      </c>
      <c r="E74" s="8">
        <f t="shared" si="2"/>
        <v>9.5629032258064512</v>
      </c>
      <c r="F74" s="8">
        <f t="shared" ref="F74:F137" si="3">E74*$F$8*1.02</f>
        <v>902.25991935483864</v>
      </c>
    </row>
    <row r="75" spans="1:6" ht="14">
      <c r="A75" s="21" t="s">
        <v>129</v>
      </c>
      <c r="B75" s="18"/>
      <c r="C75" s="19" t="s">
        <v>130</v>
      </c>
      <c r="D75" s="101">
        <v>289</v>
      </c>
      <c r="E75" s="8">
        <f t="shared" si="2"/>
        <v>376.01075268817203</v>
      </c>
      <c r="F75" s="8">
        <f t="shared" si="3"/>
        <v>35476.614516129033</v>
      </c>
    </row>
    <row r="76" spans="1:6" ht="14">
      <c r="A76" s="17" t="s">
        <v>131</v>
      </c>
      <c r="B76" s="18"/>
      <c r="C76" s="19" t="s">
        <v>132</v>
      </c>
      <c r="D76" s="101">
        <v>181.5</v>
      </c>
      <c r="E76" s="8">
        <f t="shared" si="2"/>
        <v>236.14516129032253</v>
      </c>
      <c r="F76" s="8">
        <f t="shared" si="3"/>
        <v>22280.295967741931</v>
      </c>
    </row>
    <row r="77" spans="1:6" ht="14">
      <c r="A77" s="17" t="s">
        <v>133</v>
      </c>
      <c r="B77" s="18"/>
      <c r="C77" s="19" t="s">
        <v>134</v>
      </c>
      <c r="D77" s="101">
        <v>95.85</v>
      </c>
      <c r="E77" s="8">
        <f t="shared" si="2"/>
        <v>124.70806451612903</v>
      </c>
      <c r="F77" s="8">
        <f t="shared" si="3"/>
        <v>11766.205887096774</v>
      </c>
    </row>
    <row r="78" spans="1:6" ht="14">
      <c r="A78" s="17" t="s">
        <v>135</v>
      </c>
      <c r="B78" s="18"/>
      <c r="C78" s="19" t="s">
        <v>136</v>
      </c>
      <c r="D78" s="101">
        <v>471.45</v>
      </c>
      <c r="E78" s="8">
        <f t="shared" si="2"/>
        <v>613.39193548387084</v>
      </c>
      <c r="F78" s="8">
        <f t="shared" si="3"/>
        <v>57873.529112903212</v>
      </c>
    </row>
    <row r="79" spans="1:6" ht="14">
      <c r="A79" s="17" t="s">
        <v>137</v>
      </c>
      <c r="B79" s="18"/>
      <c r="C79" s="19" t="s">
        <v>138</v>
      </c>
      <c r="D79" s="101">
        <v>57.95</v>
      </c>
      <c r="E79" s="8">
        <f t="shared" si="2"/>
        <v>75.397311827956983</v>
      </c>
      <c r="F79" s="8">
        <f t="shared" si="3"/>
        <v>7113.736370967742</v>
      </c>
    </row>
    <row r="80" spans="1:6" ht="14">
      <c r="A80" s="17" t="s">
        <v>139</v>
      </c>
      <c r="B80" s="18"/>
      <c r="C80" s="19" t="s">
        <v>140</v>
      </c>
      <c r="D80" s="101">
        <v>55.4</v>
      </c>
      <c r="E80" s="8">
        <f t="shared" si="2"/>
        <v>72.079569892473103</v>
      </c>
      <c r="F80" s="8">
        <f t="shared" si="3"/>
        <v>6800.7074193548369</v>
      </c>
    </row>
    <row r="81" spans="1:6" ht="14">
      <c r="A81" s="17" t="s">
        <v>141</v>
      </c>
      <c r="B81" s="18"/>
      <c r="C81" s="19" t="s">
        <v>142</v>
      </c>
      <c r="D81" s="101">
        <v>98.1</v>
      </c>
      <c r="E81" s="8">
        <f t="shared" si="2"/>
        <v>127.63548387096773</v>
      </c>
      <c r="F81" s="8">
        <f t="shared" si="3"/>
        <v>12042.407903225805</v>
      </c>
    </row>
    <row r="82" spans="1:6" ht="14">
      <c r="A82" s="17" t="s">
        <v>143</v>
      </c>
      <c r="B82" s="18"/>
      <c r="C82" s="19" t="s">
        <v>144</v>
      </c>
      <c r="D82" s="101">
        <v>16.149999999999999</v>
      </c>
      <c r="E82" s="8">
        <f t="shared" si="2"/>
        <v>21.012365591397849</v>
      </c>
      <c r="F82" s="8">
        <f t="shared" si="3"/>
        <v>1982.5166935483871</v>
      </c>
    </row>
    <row r="83" spans="1:6" ht="14">
      <c r="A83" s="17" t="s">
        <v>145</v>
      </c>
      <c r="B83" s="18"/>
      <c r="C83" s="19" t="s">
        <v>146</v>
      </c>
      <c r="D83" s="101">
        <v>18.7</v>
      </c>
      <c r="E83" s="8">
        <f t="shared" si="2"/>
        <v>24.330107526881719</v>
      </c>
      <c r="F83" s="8">
        <f t="shared" si="3"/>
        <v>2295.5456451612899</v>
      </c>
    </row>
    <row r="84" spans="1:6" ht="14">
      <c r="A84" s="17" t="s">
        <v>147</v>
      </c>
      <c r="B84" s="18"/>
      <c r="C84" s="19" t="s">
        <v>148</v>
      </c>
      <c r="D84" s="101">
        <v>40.700000000000003</v>
      </c>
      <c r="E84" s="8">
        <f t="shared" si="2"/>
        <v>52.953763440860214</v>
      </c>
      <c r="F84" s="8">
        <f t="shared" si="3"/>
        <v>4996.1875806451608</v>
      </c>
    </row>
    <row r="85" spans="1:6" ht="14">
      <c r="A85" s="17" t="s">
        <v>149</v>
      </c>
      <c r="B85" s="18"/>
      <c r="C85" s="19" t="s">
        <v>150</v>
      </c>
      <c r="D85" s="101">
        <v>44.05</v>
      </c>
      <c r="E85" s="8">
        <f t="shared" si="2"/>
        <v>57.312365591397835</v>
      </c>
      <c r="F85" s="8">
        <f t="shared" si="3"/>
        <v>5407.4216935483864</v>
      </c>
    </row>
    <row r="86" spans="1:6" ht="14">
      <c r="A86" s="17" t="s">
        <v>151</v>
      </c>
      <c r="B86" s="18"/>
      <c r="C86" s="19" t="s">
        <v>152</v>
      </c>
      <c r="D86" s="101">
        <v>58.45</v>
      </c>
      <c r="E86" s="8">
        <f t="shared" si="2"/>
        <v>76.047849462365591</v>
      </c>
      <c r="F86" s="8">
        <f t="shared" si="3"/>
        <v>7175.1145967741932</v>
      </c>
    </row>
    <row r="87" spans="1:6" ht="14">
      <c r="A87" s="17" t="s">
        <v>153</v>
      </c>
      <c r="B87" s="18"/>
      <c r="C87" s="19" t="s">
        <v>154</v>
      </c>
      <c r="D87" s="101">
        <v>59.7</v>
      </c>
      <c r="E87" s="8">
        <f t="shared" si="2"/>
        <v>77.67419354838708</v>
      </c>
      <c r="F87" s="8">
        <f t="shared" si="3"/>
        <v>7328.560161290321</v>
      </c>
    </row>
    <row r="88" spans="1:6" ht="14">
      <c r="A88" s="17" t="s">
        <v>155</v>
      </c>
      <c r="B88" s="18"/>
      <c r="C88" s="19" t="s">
        <v>156</v>
      </c>
      <c r="D88" s="101">
        <v>127.7</v>
      </c>
      <c r="E88" s="8">
        <f t="shared" si="2"/>
        <v>166.14731182795697</v>
      </c>
      <c r="F88" s="8">
        <f t="shared" si="3"/>
        <v>15675.998870967742</v>
      </c>
    </row>
    <row r="89" spans="1:6" ht="14">
      <c r="A89" s="17" t="s">
        <v>157</v>
      </c>
      <c r="B89" s="18"/>
      <c r="C89" s="19" t="s">
        <v>158</v>
      </c>
      <c r="D89" s="101">
        <v>130.15</v>
      </c>
      <c r="E89" s="8">
        <f t="shared" si="2"/>
        <v>169.33494623655915</v>
      </c>
      <c r="F89" s="8">
        <f t="shared" si="3"/>
        <v>15976.752177419356</v>
      </c>
    </row>
    <row r="90" spans="1:6" ht="14">
      <c r="A90" s="17" t="s">
        <v>159</v>
      </c>
      <c r="B90" s="18"/>
      <c r="C90" s="19" t="s">
        <v>160</v>
      </c>
      <c r="D90" s="101">
        <v>36.299999999999997</v>
      </c>
      <c r="E90" s="8">
        <f t="shared" si="2"/>
        <v>47.229032258064507</v>
      </c>
      <c r="F90" s="8">
        <f t="shared" si="3"/>
        <v>4456.0591935483862</v>
      </c>
    </row>
    <row r="91" spans="1:6" ht="14">
      <c r="A91" s="17" t="s">
        <v>161</v>
      </c>
      <c r="B91" s="18"/>
      <c r="C91" s="19" t="s">
        <v>162</v>
      </c>
      <c r="D91" s="101">
        <v>22.05</v>
      </c>
      <c r="E91" s="8">
        <f t="shared" si="2"/>
        <v>28.68870967741935</v>
      </c>
      <c r="F91" s="8">
        <f t="shared" si="3"/>
        <v>2706.7797580645156</v>
      </c>
    </row>
    <row r="92" spans="1:6" ht="14">
      <c r="A92" s="17" t="s">
        <v>163</v>
      </c>
      <c r="B92" s="18"/>
      <c r="C92" s="19" t="s">
        <v>164</v>
      </c>
      <c r="D92" s="101">
        <v>23.3</v>
      </c>
      <c r="E92" s="8">
        <f t="shared" si="2"/>
        <v>30.315053763440861</v>
      </c>
      <c r="F92" s="8">
        <f t="shared" si="3"/>
        <v>2860.2253225806453</v>
      </c>
    </row>
    <row r="93" spans="1:6" ht="14">
      <c r="A93" s="17" t="s">
        <v>165</v>
      </c>
      <c r="B93" s="18"/>
      <c r="C93" s="19" t="s">
        <v>166</v>
      </c>
      <c r="D93" s="101">
        <v>26</v>
      </c>
      <c r="E93" s="8">
        <f t="shared" si="2"/>
        <v>33.827956989247312</v>
      </c>
      <c r="F93" s="8">
        <f t="shared" si="3"/>
        <v>3191.6677419354837</v>
      </c>
    </row>
    <row r="94" spans="1:6" ht="14">
      <c r="A94" s="17" t="s">
        <v>167</v>
      </c>
      <c r="B94" s="18"/>
      <c r="C94" s="19" t="s">
        <v>168</v>
      </c>
      <c r="D94" s="101">
        <v>7.65</v>
      </c>
      <c r="E94" s="8">
        <f t="shared" si="2"/>
        <v>9.9532258064516128</v>
      </c>
      <c r="F94" s="8">
        <f t="shared" si="3"/>
        <v>939.08685483870966</v>
      </c>
    </row>
    <row r="95" spans="1:6" ht="14">
      <c r="A95" s="17" t="s">
        <v>169</v>
      </c>
      <c r="B95" s="18"/>
      <c r="C95" s="19" t="s">
        <v>170</v>
      </c>
      <c r="D95" s="101">
        <v>79.25</v>
      </c>
      <c r="E95" s="8">
        <f t="shared" si="2"/>
        <v>103.11021505376344</v>
      </c>
      <c r="F95" s="8">
        <f t="shared" si="3"/>
        <v>9728.4487903225818</v>
      </c>
    </row>
    <row r="96" spans="1:6" ht="14">
      <c r="A96" s="17" t="s">
        <v>171</v>
      </c>
      <c r="B96" s="18"/>
      <c r="C96" s="19" t="s">
        <v>172</v>
      </c>
      <c r="D96" s="101">
        <v>69.05</v>
      </c>
      <c r="E96" s="8">
        <f t="shared" si="2"/>
        <v>89.839247311827947</v>
      </c>
      <c r="F96" s="8">
        <f t="shared" si="3"/>
        <v>8476.3329838709669</v>
      </c>
    </row>
    <row r="97" spans="1:6" ht="14">
      <c r="A97" s="17" t="s">
        <v>173</v>
      </c>
      <c r="B97" s="18"/>
      <c r="C97" s="19" t="s">
        <v>174</v>
      </c>
      <c r="D97" s="101">
        <v>114.25</v>
      </c>
      <c r="E97" s="8">
        <f t="shared" si="2"/>
        <v>148.6478494623656</v>
      </c>
      <c r="F97" s="8">
        <f t="shared" si="3"/>
        <v>14024.924596774195</v>
      </c>
    </row>
    <row r="98" spans="1:6" ht="14">
      <c r="A98" s="17" t="s">
        <v>175</v>
      </c>
      <c r="B98" s="18"/>
      <c r="C98" s="19" t="s">
        <v>176</v>
      </c>
      <c r="D98" s="101">
        <v>104.15</v>
      </c>
      <c r="E98" s="8">
        <f t="shared" si="2"/>
        <v>135.50698924731182</v>
      </c>
      <c r="F98" s="8">
        <f t="shared" si="3"/>
        <v>12785.084435483872</v>
      </c>
    </row>
    <row r="99" spans="1:6" ht="14">
      <c r="A99" s="17" t="s">
        <v>177</v>
      </c>
      <c r="B99" s="18"/>
      <c r="C99" s="19" t="s">
        <v>178</v>
      </c>
      <c r="D99" s="101">
        <v>39</v>
      </c>
      <c r="E99" s="8">
        <f t="shared" si="2"/>
        <v>50.741935483870961</v>
      </c>
      <c r="F99" s="8">
        <f t="shared" si="3"/>
        <v>4787.5016129032247</v>
      </c>
    </row>
    <row r="100" spans="1:6" ht="14">
      <c r="A100" s="17" t="s">
        <v>179</v>
      </c>
      <c r="B100" s="18"/>
      <c r="C100" s="19" t="s">
        <v>180</v>
      </c>
      <c r="D100" s="101">
        <v>22.6</v>
      </c>
      <c r="E100" s="8">
        <f t="shared" si="2"/>
        <v>29.404301075268815</v>
      </c>
      <c r="F100" s="8">
        <f t="shared" si="3"/>
        <v>2774.2958064516124</v>
      </c>
    </row>
    <row r="101" spans="1:6" ht="14">
      <c r="A101" s="17" t="s">
        <v>181</v>
      </c>
      <c r="B101" s="18"/>
      <c r="C101" s="19" t="s">
        <v>3111</v>
      </c>
      <c r="D101" s="101">
        <v>47.7</v>
      </c>
      <c r="E101" s="8">
        <f t="shared" si="2"/>
        <v>62.061290322580639</v>
      </c>
      <c r="F101" s="8">
        <f t="shared" si="3"/>
        <v>5855.4827419354833</v>
      </c>
    </row>
    <row r="102" spans="1:6" ht="14">
      <c r="A102" s="17" t="s">
        <v>182</v>
      </c>
      <c r="B102" s="18"/>
      <c r="C102" s="19" t="s">
        <v>183</v>
      </c>
      <c r="D102" s="101">
        <v>51.85</v>
      </c>
      <c r="E102" s="8">
        <f t="shared" si="2"/>
        <v>67.460752688172036</v>
      </c>
      <c r="F102" s="8">
        <f t="shared" si="3"/>
        <v>6364.9220161290323</v>
      </c>
    </row>
    <row r="103" spans="1:6" ht="14">
      <c r="A103" s="17" t="s">
        <v>184</v>
      </c>
      <c r="B103" s="18"/>
      <c r="C103" s="19" t="s">
        <v>185</v>
      </c>
      <c r="D103" s="101">
        <v>13.35</v>
      </c>
      <c r="E103" s="8">
        <f t="shared" si="2"/>
        <v>17.369354838709675</v>
      </c>
      <c r="F103" s="8">
        <f t="shared" si="3"/>
        <v>1638.7986290322578</v>
      </c>
    </row>
    <row r="104" spans="1:6" ht="14">
      <c r="A104" s="17" t="s">
        <v>186</v>
      </c>
      <c r="B104" s="18"/>
      <c r="C104" s="19" t="s">
        <v>187</v>
      </c>
      <c r="D104" s="101">
        <v>413.85</v>
      </c>
      <c r="E104" s="8">
        <f t="shared" si="2"/>
        <v>538.45000000000005</v>
      </c>
      <c r="F104" s="8">
        <f t="shared" si="3"/>
        <v>50802.757500000007</v>
      </c>
    </row>
    <row r="105" spans="1:6" ht="14">
      <c r="A105" s="17" t="s">
        <v>188</v>
      </c>
      <c r="B105" s="18"/>
      <c r="C105" s="19" t="s">
        <v>189</v>
      </c>
      <c r="D105" s="101">
        <v>565.95000000000005</v>
      </c>
      <c r="E105" s="8">
        <f t="shared" si="2"/>
        <v>736.3435483870968</v>
      </c>
      <c r="F105" s="8">
        <f t="shared" si="3"/>
        <v>69474.013790322584</v>
      </c>
    </row>
    <row r="106" spans="1:6" ht="14">
      <c r="A106" s="17" t="s">
        <v>190</v>
      </c>
      <c r="B106" s="18"/>
      <c r="C106" s="19" t="s">
        <v>191</v>
      </c>
      <c r="D106" s="101">
        <v>870.15</v>
      </c>
      <c r="E106" s="8">
        <f t="shared" si="2"/>
        <v>1132.1306451612902</v>
      </c>
      <c r="F106" s="8">
        <f t="shared" si="3"/>
        <v>106816.52637096774</v>
      </c>
    </row>
    <row r="107" spans="1:6" ht="14">
      <c r="A107" s="17" t="s">
        <v>192</v>
      </c>
      <c r="B107" s="18"/>
      <c r="C107" s="19" t="s">
        <v>193</v>
      </c>
      <c r="D107" s="101">
        <v>42.35</v>
      </c>
      <c r="E107" s="8">
        <f t="shared" si="2"/>
        <v>55.100537634408596</v>
      </c>
      <c r="F107" s="8">
        <f t="shared" si="3"/>
        <v>5198.7357258064512</v>
      </c>
    </row>
    <row r="108" spans="1:6" ht="14">
      <c r="A108" s="17" t="s">
        <v>194</v>
      </c>
      <c r="B108" s="18"/>
      <c r="C108" s="19" t="s">
        <v>195</v>
      </c>
      <c r="D108" s="101">
        <v>56.15</v>
      </c>
      <c r="E108" s="8">
        <f t="shared" si="2"/>
        <v>73.055376344086014</v>
      </c>
      <c r="F108" s="8">
        <f t="shared" si="3"/>
        <v>6892.7747580645155</v>
      </c>
    </row>
    <row r="109" spans="1:6" ht="14">
      <c r="A109" s="17" t="s">
        <v>196</v>
      </c>
      <c r="B109" s="18"/>
      <c r="C109" s="19" t="s">
        <v>197</v>
      </c>
      <c r="D109" s="101">
        <v>16.850000000000001</v>
      </c>
      <c r="E109" s="8">
        <f t="shared" si="2"/>
        <v>21.923118279569891</v>
      </c>
      <c r="F109" s="8">
        <f t="shared" si="3"/>
        <v>2068.4462096774196</v>
      </c>
    </row>
    <row r="110" spans="1:6" ht="14">
      <c r="A110" s="17" t="s">
        <v>198</v>
      </c>
      <c r="B110" s="18"/>
      <c r="C110" s="19" t="s">
        <v>199</v>
      </c>
      <c r="D110" s="101">
        <v>75.7</v>
      </c>
      <c r="E110" s="8">
        <f t="shared" si="2"/>
        <v>98.491397849462359</v>
      </c>
      <c r="F110" s="8">
        <f t="shared" si="3"/>
        <v>9292.6633870967726</v>
      </c>
    </row>
    <row r="111" spans="1:6" ht="14">
      <c r="A111" s="17" t="s">
        <v>200</v>
      </c>
      <c r="B111" s="18"/>
      <c r="C111" s="19" t="s">
        <v>201</v>
      </c>
      <c r="D111" s="101">
        <v>6.3</v>
      </c>
      <c r="E111" s="8">
        <f t="shared" si="2"/>
        <v>8.1967741935483858</v>
      </c>
      <c r="F111" s="8">
        <f t="shared" si="3"/>
        <v>773.36564516129022</v>
      </c>
    </row>
    <row r="112" spans="1:6" ht="14">
      <c r="A112" s="17" t="s">
        <v>202</v>
      </c>
      <c r="B112" s="18"/>
      <c r="C112" s="19" t="s">
        <v>203</v>
      </c>
      <c r="D112" s="101">
        <v>76.599999999999994</v>
      </c>
      <c r="E112" s="8">
        <f t="shared" si="2"/>
        <v>99.66236559139783</v>
      </c>
      <c r="F112" s="8">
        <f t="shared" si="3"/>
        <v>9403.1441935483854</v>
      </c>
    </row>
    <row r="113" spans="1:6" ht="14">
      <c r="A113" s="17" t="s">
        <v>204</v>
      </c>
      <c r="B113" s="18"/>
      <c r="C113" s="19" t="s">
        <v>205</v>
      </c>
      <c r="D113" s="101">
        <v>5.75</v>
      </c>
      <c r="E113" s="8">
        <f t="shared" si="2"/>
        <v>7.4811827956989241</v>
      </c>
      <c r="F113" s="8">
        <f t="shared" si="3"/>
        <v>705.84959677419351</v>
      </c>
    </row>
    <row r="114" spans="1:6" ht="14">
      <c r="A114" s="21" t="s">
        <v>206</v>
      </c>
      <c r="B114" s="18"/>
      <c r="C114" s="19" t="s">
        <v>207</v>
      </c>
      <c r="D114" s="101">
        <v>222.5</v>
      </c>
      <c r="E114" s="8">
        <f t="shared" si="2"/>
        <v>289.48924731182791</v>
      </c>
      <c r="F114" s="8">
        <f t="shared" si="3"/>
        <v>27313.310483870962</v>
      </c>
    </row>
    <row r="115" spans="1:6" ht="14">
      <c r="A115" s="17" t="s">
        <v>208</v>
      </c>
      <c r="B115" s="18"/>
      <c r="C115" s="19" t="s">
        <v>209</v>
      </c>
      <c r="D115" s="101">
        <v>12.4</v>
      </c>
      <c r="E115" s="8">
        <f t="shared" si="2"/>
        <v>16.133333333333333</v>
      </c>
      <c r="F115" s="8">
        <f t="shared" si="3"/>
        <v>1522.1799999999998</v>
      </c>
    </row>
    <row r="116" spans="1:6" ht="14">
      <c r="A116" s="17" t="s">
        <v>210</v>
      </c>
      <c r="B116" s="18"/>
      <c r="C116" s="19" t="s">
        <v>211</v>
      </c>
      <c r="D116" s="101">
        <v>8.85</v>
      </c>
      <c r="E116" s="8">
        <f t="shared" si="2"/>
        <v>11.514516129032256</v>
      </c>
      <c r="F116" s="8">
        <f t="shared" si="3"/>
        <v>1086.3945967741934</v>
      </c>
    </row>
    <row r="117" spans="1:6" ht="14">
      <c r="A117" s="17" t="s">
        <v>212</v>
      </c>
      <c r="B117" s="18"/>
      <c r="C117" s="19" t="s">
        <v>213</v>
      </c>
      <c r="D117" s="101">
        <v>47.8</v>
      </c>
      <c r="E117" s="8">
        <f t="shared" si="2"/>
        <v>62.191397849462355</v>
      </c>
      <c r="F117" s="8">
        <f t="shared" si="3"/>
        <v>5867.7583870967728</v>
      </c>
    </row>
    <row r="118" spans="1:6" ht="14">
      <c r="A118" s="21" t="s">
        <v>214</v>
      </c>
      <c r="B118" s="18"/>
      <c r="C118" s="19" t="s">
        <v>215</v>
      </c>
      <c r="D118" s="101">
        <v>141.25</v>
      </c>
      <c r="E118" s="8">
        <f t="shared" si="2"/>
        <v>183.77688172043008</v>
      </c>
      <c r="F118" s="8">
        <f t="shared" si="3"/>
        <v>17339.34879032258</v>
      </c>
    </row>
    <row r="119" spans="1:6" ht="14">
      <c r="A119" s="17" t="s">
        <v>216</v>
      </c>
      <c r="B119" s="18"/>
      <c r="C119" s="19" t="s">
        <v>3112</v>
      </c>
      <c r="D119" s="101">
        <v>47.9</v>
      </c>
      <c r="E119" s="8">
        <f t="shared" si="2"/>
        <v>62.321505376344078</v>
      </c>
      <c r="F119" s="8">
        <f t="shared" si="3"/>
        <v>5880.0340322580641</v>
      </c>
    </row>
    <row r="120" spans="1:6" ht="14">
      <c r="A120" s="17" t="s">
        <v>217</v>
      </c>
      <c r="B120" s="18"/>
      <c r="C120" s="19" t="s">
        <v>218</v>
      </c>
      <c r="D120" s="101">
        <v>55.5</v>
      </c>
      <c r="E120" s="8">
        <f t="shared" si="2"/>
        <v>72.209677419354833</v>
      </c>
      <c r="F120" s="8">
        <f t="shared" si="3"/>
        <v>6812.9830645161283</v>
      </c>
    </row>
    <row r="121" spans="1:6" ht="14">
      <c r="A121" s="17" t="s">
        <v>219</v>
      </c>
      <c r="B121" s="18"/>
      <c r="C121" s="19" t="s">
        <v>220</v>
      </c>
      <c r="D121" s="101">
        <v>67.349999999999994</v>
      </c>
      <c r="E121" s="8">
        <f t="shared" si="2"/>
        <v>87.627419354838707</v>
      </c>
      <c r="F121" s="8">
        <f t="shared" si="3"/>
        <v>8267.6470161290326</v>
      </c>
    </row>
    <row r="122" spans="1:6" ht="14">
      <c r="A122" s="17" t="s">
        <v>221</v>
      </c>
      <c r="B122" s="18"/>
      <c r="C122" s="19" t="s">
        <v>222</v>
      </c>
      <c r="D122" s="101">
        <v>32.450000000000003</v>
      </c>
      <c r="E122" s="8">
        <f t="shared" si="2"/>
        <v>42.219892473118286</v>
      </c>
      <c r="F122" s="8">
        <f t="shared" si="3"/>
        <v>3983.4468548387104</v>
      </c>
    </row>
    <row r="123" spans="1:6" ht="14">
      <c r="A123" s="17" t="s">
        <v>223</v>
      </c>
      <c r="B123" s="18"/>
      <c r="C123" s="19" t="s">
        <v>224</v>
      </c>
      <c r="D123" s="101">
        <v>6.75</v>
      </c>
      <c r="E123" s="8">
        <f t="shared" si="2"/>
        <v>8.7822580645161299</v>
      </c>
      <c r="F123" s="8">
        <f t="shared" si="3"/>
        <v>828.60604838709696</v>
      </c>
    </row>
    <row r="124" spans="1:6" ht="14">
      <c r="A124" s="17" t="s">
        <v>225</v>
      </c>
      <c r="B124" s="18"/>
      <c r="C124" s="19" t="s">
        <v>226</v>
      </c>
      <c r="D124" s="101">
        <v>10.4</v>
      </c>
      <c r="E124" s="8">
        <f t="shared" si="2"/>
        <v>13.531182795698923</v>
      </c>
      <c r="F124" s="8">
        <f t="shared" si="3"/>
        <v>1276.6670967741934</v>
      </c>
    </row>
    <row r="125" spans="1:6" ht="14">
      <c r="A125" s="17" t="s">
        <v>227</v>
      </c>
      <c r="B125" s="18"/>
      <c r="C125" s="19" t="s">
        <v>228</v>
      </c>
      <c r="D125" s="101">
        <v>12.05</v>
      </c>
      <c r="E125" s="8">
        <f t="shared" si="2"/>
        <v>15.677956989247312</v>
      </c>
      <c r="F125" s="8">
        <f t="shared" si="3"/>
        <v>1479.2152419354838</v>
      </c>
    </row>
    <row r="126" spans="1:6" ht="14">
      <c r="A126" s="17" t="s">
        <v>229</v>
      </c>
      <c r="B126" s="18"/>
      <c r="C126" s="19" t="s">
        <v>230</v>
      </c>
      <c r="D126" s="101">
        <v>16.149999999999999</v>
      </c>
      <c r="E126" s="8">
        <f t="shared" si="2"/>
        <v>21.012365591397849</v>
      </c>
      <c r="F126" s="8">
        <f t="shared" si="3"/>
        <v>1982.5166935483871</v>
      </c>
    </row>
    <row r="127" spans="1:6" ht="14">
      <c r="A127" s="17" t="s">
        <v>231</v>
      </c>
      <c r="B127" s="18"/>
      <c r="C127" s="19" t="s">
        <v>232</v>
      </c>
      <c r="D127" s="101">
        <v>6.75</v>
      </c>
      <c r="E127" s="8">
        <f t="shared" si="2"/>
        <v>8.7822580645161299</v>
      </c>
      <c r="F127" s="8">
        <f t="shared" si="3"/>
        <v>828.60604838709696</v>
      </c>
    </row>
    <row r="128" spans="1:6" ht="14">
      <c r="A128" s="17" t="s">
        <v>233</v>
      </c>
      <c r="B128" s="18"/>
      <c r="C128" s="19" t="s">
        <v>234</v>
      </c>
      <c r="D128" s="101">
        <v>13.7</v>
      </c>
      <c r="E128" s="8">
        <f t="shared" si="2"/>
        <v>17.824731182795695</v>
      </c>
      <c r="F128" s="8">
        <f t="shared" si="3"/>
        <v>1681.7633870967741</v>
      </c>
    </row>
    <row r="129" spans="1:6" ht="14">
      <c r="A129" s="17" t="s">
        <v>235</v>
      </c>
      <c r="B129" s="18"/>
      <c r="C129" s="19" t="s">
        <v>236</v>
      </c>
      <c r="D129" s="101">
        <v>51.75</v>
      </c>
      <c r="E129" s="8">
        <f t="shared" si="2"/>
        <v>67.33064516129032</v>
      </c>
      <c r="F129" s="8">
        <f t="shared" si="3"/>
        <v>6352.6463709677409</v>
      </c>
    </row>
    <row r="130" spans="1:6" ht="14">
      <c r="A130" s="17" t="s">
        <v>237</v>
      </c>
      <c r="B130" s="18" t="s">
        <v>238</v>
      </c>
      <c r="C130" s="19" t="s">
        <v>239</v>
      </c>
      <c r="D130" s="101">
        <v>54.55</v>
      </c>
      <c r="E130" s="8">
        <f t="shared" si="2"/>
        <v>70.97365591397849</v>
      </c>
      <c r="F130" s="8">
        <f t="shared" si="3"/>
        <v>6696.3644354838707</v>
      </c>
    </row>
    <row r="131" spans="1:6" ht="14">
      <c r="A131" s="17" t="s">
        <v>240</v>
      </c>
      <c r="B131" s="18"/>
      <c r="C131" s="19" t="s">
        <v>241</v>
      </c>
      <c r="D131" s="101">
        <v>65.599999999999994</v>
      </c>
      <c r="E131" s="8">
        <f t="shared" si="2"/>
        <v>85.350537634408582</v>
      </c>
      <c r="F131" s="8">
        <f t="shared" si="3"/>
        <v>8052.82322580645</v>
      </c>
    </row>
    <row r="132" spans="1:6" ht="14">
      <c r="A132" s="17" t="s">
        <v>242</v>
      </c>
      <c r="B132" s="18"/>
      <c r="C132" s="19" t="s">
        <v>243</v>
      </c>
      <c r="D132" s="101">
        <v>33.450000000000003</v>
      </c>
      <c r="E132" s="8">
        <f t="shared" si="2"/>
        <v>43.520967741935479</v>
      </c>
      <c r="F132" s="8">
        <f t="shared" si="3"/>
        <v>4106.2033064516127</v>
      </c>
    </row>
    <row r="133" spans="1:6" ht="14">
      <c r="A133" s="17" t="s">
        <v>244</v>
      </c>
      <c r="B133" s="18"/>
      <c r="C133" s="19" t="s">
        <v>245</v>
      </c>
      <c r="D133" s="101">
        <v>85.05</v>
      </c>
      <c r="E133" s="8">
        <f t="shared" si="2"/>
        <v>110.65645161290323</v>
      </c>
      <c r="F133" s="8">
        <f t="shared" si="3"/>
        <v>10440.43620967742</v>
      </c>
    </row>
    <row r="134" spans="1:6" ht="14">
      <c r="A134" s="17" t="s">
        <v>246</v>
      </c>
      <c r="B134" s="18" t="s">
        <v>238</v>
      </c>
      <c r="C134" s="19" t="s">
        <v>247</v>
      </c>
      <c r="D134" s="101">
        <v>86.8</v>
      </c>
      <c r="E134" s="8">
        <f t="shared" si="2"/>
        <v>112.93333333333332</v>
      </c>
      <c r="F134" s="8">
        <f t="shared" si="3"/>
        <v>10655.259999999998</v>
      </c>
    </row>
    <row r="135" spans="1:6" ht="14">
      <c r="A135" s="17" t="s">
        <v>248</v>
      </c>
      <c r="B135" s="18"/>
      <c r="C135" s="19" t="s">
        <v>249</v>
      </c>
      <c r="D135" s="101">
        <v>92.85</v>
      </c>
      <c r="E135" s="8">
        <f t="shared" si="2"/>
        <v>120.8048387096774</v>
      </c>
      <c r="F135" s="8">
        <f t="shared" si="3"/>
        <v>11397.936532258063</v>
      </c>
    </row>
    <row r="136" spans="1:6" ht="14">
      <c r="A136" s="17" t="s">
        <v>250</v>
      </c>
      <c r="B136" s="18"/>
      <c r="C136" s="19" t="s">
        <v>251</v>
      </c>
      <c r="D136" s="101">
        <v>52.4</v>
      </c>
      <c r="E136" s="8">
        <f t="shared" ref="E136:E199" si="4">D136*1.21/0.93</f>
        <v>68.176344086021501</v>
      </c>
      <c r="F136" s="8">
        <f t="shared" si="3"/>
        <v>6432.4380645161291</v>
      </c>
    </row>
    <row r="137" spans="1:6" ht="14">
      <c r="A137" s="17" t="s">
        <v>252</v>
      </c>
      <c r="B137" s="18"/>
      <c r="C137" s="19" t="s">
        <v>253</v>
      </c>
      <c r="D137" s="101">
        <v>124.3</v>
      </c>
      <c r="E137" s="8">
        <f t="shared" si="4"/>
        <v>161.72365591397849</v>
      </c>
      <c r="F137" s="8">
        <f t="shared" si="3"/>
        <v>15258.626935483871</v>
      </c>
    </row>
    <row r="138" spans="1:6" ht="14">
      <c r="A138" s="17" t="s">
        <v>254</v>
      </c>
      <c r="B138" s="18" t="s">
        <v>238</v>
      </c>
      <c r="C138" s="19" t="s">
        <v>255</v>
      </c>
      <c r="D138" s="101">
        <v>124.3</v>
      </c>
      <c r="E138" s="8">
        <f t="shared" si="4"/>
        <v>161.72365591397849</v>
      </c>
      <c r="F138" s="8">
        <f t="shared" ref="F138:F201" si="5">E138*$F$8*1.02</f>
        <v>15258.626935483871</v>
      </c>
    </row>
    <row r="139" spans="1:6" ht="14">
      <c r="A139" s="17" t="s">
        <v>256</v>
      </c>
      <c r="B139" s="18"/>
      <c r="C139" s="19" t="s">
        <v>257</v>
      </c>
      <c r="D139" s="101">
        <v>138.05000000000001</v>
      </c>
      <c r="E139" s="8">
        <f t="shared" si="4"/>
        <v>179.61344086021506</v>
      </c>
      <c r="F139" s="8">
        <f t="shared" si="5"/>
        <v>16946.528145161294</v>
      </c>
    </row>
    <row r="140" spans="1:6" ht="14">
      <c r="A140" s="17" t="s">
        <v>258</v>
      </c>
      <c r="B140" s="18"/>
      <c r="C140" s="19" t="s">
        <v>259</v>
      </c>
      <c r="D140" s="101">
        <v>83.25</v>
      </c>
      <c r="E140" s="8">
        <f t="shared" si="4"/>
        <v>108.31451612903226</v>
      </c>
      <c r="F140" s="8">
        <f t="shared" si="5"/>
        <v>10219.474596774193</v>
      </c>
    </row>
    <row r="141" spans="1:6" ht="14">
      <c r="A141" s="17" t="s">
        <v>260</v>
      </c>
      <c r="B141" s="18"/>
      <c r="C141" s="19" t="s">
        <v>261</v>
      </c>
      <c r="D141" s="101">
        <v>63</v>
      </c>
      <c r="E141" s="8">
        <f t="shared" si="4"/>
        <v>81.967741935483872</v>
      </c>
      <c r="F141" s="8">
        <f t="shared" si="5"/>
        <v>7733.6564516129038</v>
      </c>
    </row>
    <row r="142" spans="1:6" ht="14">
      <c r="A142" s="17" t="s">
        <v>262</v>
      </c>
      <c r="B142" s="18"/>
      <c r="C142" s="19" t="s">
        <v>263</v>
      </c>
      <c r="D142" s="101">
        <v>95.65</v>
      </c>
      <c r="E142" s="8">
        <f t="shared" si="4"/>
        <v>124.4478494623656</v>
      </c>
      <c r="F142" s="8">
        <f t="shared" si="5"/>
        <v>11741.654596774193</v>
      </c>
    </row>
    <row r="143" spans="1:6" ht="14">
      <c r="A143" s="17" t="s">
        <v>264</v>
      </c>
      <c r="B143" s="18"/>
      <c r="C143" s="19" t="s">
        <v>265</v>
      </c>
      <c r="D143" s="101">
        <v>135.6</v>
      </c>
      <c r="E143" s="8">
        <f t="shared" si="4"/>
        <v>176.42580645161289</v>
      </c>
      <c r="F143" s="8">
        <f t="shared" si="5"/>
        <v>16645.774838709676</v>
      </c>
    </row>
    <row r="144" spans="1:6" ht="14">
      <c r="A144" s="17" t="s">
        <v>266</v>
      </c>
      <c r="B144" s="18"/>
      <c r="C144" s="19" t="s">
        <v>267</v>
      </c>
      <c r="D144" s="101">
        <v>98.35</v>
      </c>
      <c r="E144" s="8">
        <f t="shared" si="4"/>
        <v>127.96075268817202</v>
      </c>
      <c r="F144" s="8">
        <f t="shared" si="5"/>
        <v>12073.09701612903</v>
      </c>
    </row>
    <row r="145" spans="1:6" ht="14">
      <c r="A145" s="17" t="s">
        <v>268</v>
      </c>
      <c r="B145" s="18"/>
      <c r="C145" s="19" t="s">
        <v>269</v>
      </c>
      <c r="D145" s="101">
        <v>52.85</v>
      </c>
      <c r="E145" s="8">
        <f t="shared" si="4"/>
        <v>68.761827956989251</v>
      </c>
      <c r="F145" s="8">
        <f t="shared" si="5"/>
        <v>6487.6784677419364</v>
      </c>
    </row>
    <row r="146" spans="1:6" ht="14">
      <c r="A146" s="17" t="s">
        <v>270</v>
      </c>
      <c r="B146" s="18"/>
      <c r="C146" s="19" t="s">
        <v>271</v>
      </c>
      <c r="D146" s="101">
        <v>63.25</v>
      </c>
      <c r="E146" s="8">
        <f t="shared" si="4"/>
        <v>82.293010752688161</v>
      </c>
      <c r="F146" s="8">
        <f t="shared" si="5"/>
        <v>7764.3455645161284</v>
      </c>
    </row>
    <row r="147" spans="1:6" ht="14">
      <c r="A147" s="17" t="s">
        <v>272</v>
      </c>
      <c r="B147" s="18"/>
      <c r="C147" s="19" t="s">
        <v>3113</v>
      </c>
      <c r="D147" s="101">
        <v>943.85</v>
      </c>
      <c r="E147" s="8">
        <f t="shared" si="4"/>
        <v>1228.0198924731183</v>
      </c>
      <c r="F147" s="8">
        <f t="shared" si="5"/>
        <v>115863.67685483872</v>
      </c>
    </row>
    <row r="148" spans="1:6" ht="14">
      <c r="A148" s="17" t="s">
        <v>273</v>
      </c>
      <c r="B148" s="18"/>
      <c r="C148" s="19" t="s">
        <v>274</v>
      </c>
      <c r="D148" s="101">
        <v>5.85</v>
      </c>
      <c r="E148" s="8">
        <f t="shared" si="4"/>
        <v>7.6112903225806434</v>
      </c>
      <c r="F148" s="8">
        <f t="shared" si="5"/>
        <v>718.1252419354837</v>
      </c>
    </row>
    <row r="149" spans="1:6" ht="14">
      <c r="A149" s="17" t="s">
        <v>275</v>
      </c>
      <c r="B149" s="18"/>
      <c r="C149" s="19" t="s">
        <v>276</v>
      </c>
      <c r="D149" s="101">
        <v>32.15</v>
      </c>
      <c r="E149" s="8">
        <f t="shared" si="4"/>
        <v>41.829569892473117</v>
      </c>
      <c r="F149" s="8">
        <f t="shared" si="5"/>
        <v>3946.6199193548387</v>
      </c>
    </row>
    <row r="150" spans="1:6" ht="14">
      <c r="A150" s="17" t="s">
        <v>277</v>
      </c>
      <c r="B150" s="18"/>
      <c r="C150" s="19" t="s">
        <v>278</v>
      </c>
      <c r="D150" s="101">
        <v>37.049999999999997</v>
      </c>
      <c r="E150" s="8">
        <f t="shared" si="4"/>
        <v>48.204838709677411</v>
      </c>
      <c r="F150" s="8">
        <f t="shared" si="5"/>
        <v>4548.126532258063</v>
      </c>
    </row>
    <row r="151" spans="1:6" ht="14">
      <c r="A151" s="17" t="s">
        <v>279</v>
      </c>
      <c r="B151" s="18"/>
      <c r="C151" s="19" t="s">
        <v>280</v>
      </c>
      <c r="D151" s="101">
        <v>58.3</v>
      </c>
      <c r="E151" s="8">
        <f t="shared" si="4"/>
        <v>75.852688172043003</v>
      </c>
      <c r="F151" s="8">
        <f t="shared" si="5"/>
        <v>7156.701129032258</v>
      </c>
    </row>
    <row r="152" spans="1:6" ht="14">
      <c r="A152" s="17" t="s">
        <v>281</v>
      </c>
      <c r="B152" s="18"/>
      <c r="C152" s="19" t="s">
        <v>282</v>
      </c>
      <c r="D152" s="101">
        <v>63.2</v>
      </c>
      <c r="E152" s="8">
        <f t="shared" si="4"/>
        <v>82.227956989247303</v>
      </c>
      <c r="F152" s="8">
        <f t="shared" si="5"/>
        <v>7758.2077419354828</v>
      </c>
    </row>
    <row r="153" spans="1:6" ht="14">
      <c r="A153" s="17" t="s">
        <v>283</v>
      </c>
      <c r="B153" s="18"/>
      <c r="C153" s="19" t="s">
        <v>284</v>
      </c>
      <c r="D153" s="101">
        <v>76.650000000000006</v>
      </c>
      <c r="E153" s="8">
        <f t="shared" si="4"/>
        <v>99.727419354838702</v>
      </c>
      <c r="F153" s="8">
        <f t="shared" si="5"/>
        <v>9409.282016129031</v>
      </c>
    </row>
    <row r="154" spans="1:6" ht="14">
      <c r="A154" s="17" t="s">
        <v>285</v>
      </c>
      <c r="B154" s="18"/>
      <c r="C154" s="19" t="s">
        <v>286</v>
      </c>
      <c r="D154" s="101">
        <v>81.5</v>
      </c>
      <c r="E154" s="8">
        <f t="shared" si="4"/>
        <v>106.03763440860214</v>
      </c>
      <c r="F154" s="8">
        <f t="shared" si="5"/>
        <v>10004.650806451613</v>
      </c>
    </row>
    <row r="155" spans="1:6" ht="14">
      <c r="A155" s="17" t="s">
        <v>287</v>
      </c>
      <c r="B155" s="18"/>
      <c r="C155" s="19" t="s">
        <v>288</v>
      </c>
      <c r="D155" s="101">
        <v>133.94999999999999</v>
      </c>
      <c r="E155" s="8">
        <f t="shared" si="4"/>
        <v>174.27903225806446</v>
      </c>
      <c r="F155" s="8">
        <f t="shared" si="5"/>
        <v>16443.226693548382</v>
      </c>
    </row>
    <row r="156" spans="1:6" ht="14">
      <c r="A156" s="17" t="s">
        <v>289</v>
      </c>
      <c r="B156" s="18"/>
      <c r="C156" s="19" t="s">
        <v>290</v>
      </c>
      <c r="D156" s="101">
        <v>139</v>
      </c>
      <c r="E156" s="8">
        <f t="shared" si="4"/>
        <v>180.84946236559139</v>
      </c>
      <c r="F156" s="8">
        <f t="shared" si="5"/>
        <v>17063.146774193548</v>
      </c>
    </row>
    <row r="157" spans="1:6" ht="14">
      <c r="A157" s="17" t="s">
        <v>291</v>
      </c>
      <c r="B157" s="18"/>
      <c r="C157" s="19" t="s">
        <v>292</v>
      </c>
      <c r="D157" s="101">
        <v>19</v>
      </c>
      <c r="E157" s="8">
        <f t="shared" si="4"/>
        <v>24.72043010752688</v>
      </c>
      <c r="F157" s="8">
        <f t="shared" si="5"/>
        <v>2332.3725806451612</v>
      </c>
    </row>
    <row r="158" spans="1:6" ht="14">
      <c r="A158" s="17" t="s">
        <v>293</v>
      </c>
      <c r="B158" s="18"/>
      <c r="C158" s="19" t="s">
        <v>294</v>
      </c>
      <c r="D158" s="101">
        <v>29.6</v>
      </c>
      <c r="E158" s="8">
        <f t="shared" si="4"/>
        <v>38.511827956989251</v>
      </c>
      <c r="F158" s="8">
        <f t="shared" si="5"/>
        <v>3633.5909677419359</v>
      </c>
    </row>
    <row r="159" spans="1:6" ht="14">
      <c r="A159" s="17" t="s">
        <v>295</v>
      </c>
      <c r="B159" s="18"/>
      <c r="C159" s="19" t="s">
        <v>296</v>
      </c>
      <c r="D159" s="101">
        <v>20.350000000000001</v>
      </c>
      <c r="E159" s="8">
        <f t="shared" si="4"/>
        <v>26.476881720430107</v>
      </c>
      <c r="F159" s="8">
        <f t="shared" si="5"/>
        <v>2498.0937903225804</v>
      </c>
    </row>
    <row r="160" spans="1:6" ht="14">
      <c r="A160" s="17" t="s">
        <v>297</v>
      </c>
      <c r="B160" s="18"/>
      <c r="C160" s="19" t="s">
        <v>298</v>
      </c>
      <c r="D160" s="101">
        <v>25.65</v>
      </c>
      <c r="E160" s="8">
        <f t="shared" si="4"/>
        <v>33.372580645161285</v>
      </c>
      <c r="F160" s="8">
        <f t="shared" si="5"/>
        <v>3148.7029838709673</v>
      </c>
    </row>
    <row r="161" spans="1:6" ht="14">
      <c r="A161" s="17" t="s">
        <v>299</v>
      </c>
      <c r="B161" s="18"/>
      <c r="C161" s="19" t="s">
        <v>300</v>
      </c>
      <c r="D161" s="101">
        <v>40.9</v>
      </c>
      <c r="E161" s="8">
        <f t="shared" si="4"/>
        <v>53.213978494623653</v>
      </c>
      <c r="F161" s="8">
        <f t="shared" si="5"/>
        <v>5020.7388709677416</v>
      </c>
    </row>
    <row r="162" spans="1:6" ht="14">
      <c r="A162" s="17" t="s">
        <v>301</v>
      </c>
      <c r="B162" s="18"/>
      <c r="C162" s="19" t="s">
        <v>302</v>
      </c>
      <c r="D162" s="101">
        <v>39.1</v>
      </c>
      <c r="E162" s="8">
        <f t="shared" si="4"/>
        <v>50.872043010752684</v>
      </c>
      <c r="F162" s="8">
        <f t="shared" si="5"/>
        <v>4799.7772580645151</v>
      </c>
    </row>
    <row r="163" spans="1:6" ht="14">
      <c r="A163" s="17" t="s">
        <v>303</v>
      </c>
      <c r="B163" s="18"/>
      <c r="C163" s="19" t="s">
        <v>304</v>
      </c>
      <c r="D163" s="101">
        <v>74</v>
      </c>
      <c r="E163" s="8">
        <f t="shared" si="4"/>
        <v>96.279569892473106</v>
      </c>
      <c r="F163" s="8">
        <f t="shared" si="5"/>
        <v>9083.9774193548383</v>
      </c>
    </row>
    <row r="164" spans="1:6" ht="14">
      <c r="A164" s="17" t="s">
        <v>305</v>
      </c>
      <c r="B164" s="18"/>
      <c r="C164" s="19" t="s">
        <v>306</v>
      </c>
      <c r="D164" s="101">
        <v>15.3</v>
      </c>
      <c r="E164" s="8">
        <f t="shared" si="4"/>
        <v>19.906451612903226</v>
      </c>
      <c r="F164" s="8">
        <f t="shared" si="5"/>
        <v>1878.1737096774193</v>
      </c>
    </row>
    <row r="165" spans="1:6" ht="14">
      <c r="A165" s="17" t="s">
        <v>307</v>
      </c>
      <c r="B165" s="18"/>
      <c r="C165" s="19" t="s">
        <v>308</v>
      </c>
      <c r="D165" s="101">
        <v>18.399999999999999</v>
      </c>
      <c r="E165" s="8">
        <f t="shared" si="4"/>
        <v>23.939784946236557</v>
      </c>
      <c r="F165" s="8">
        <f t="shared" si="5"/>
        <v>2258.7187096774192</v>
      </c>
    </row>
    <row r="166" spans="1:6" ht="14">
      <c r="A166" s="17" t="s">
        <v>309</v>
      </c>
      <c r="B166" s="18"/>
      <c r="C166" s="19" t="s">
        <v>310</v>
      </c>
      <c r="D166" s="101">
        <v>40.4</v>
      </c>
      <c r="E166" s="8">
        <f t="shared" si="4"/>
        <v>52.563440860215053</v>
      </c>
      <c r="F166" s="8">
        <f t="shared" si="5"/>
        <v>4959.3606451612904</v>
      </c>
    </row>
    <row r="167" spans="1:6" ht="14">
      <c r="A167" s="17" t="s">
        <v>311</v>
      </c>
      <c r="B167" s="18"/>
      <c r="C167" s="19" t="s">
        <v>3114</v>
      </c>
      <c r="D167" s="101">
        <v>139.85</v>
      </c>
      <c r="E167" s="8">
        <f t="shared" si="4"/>
        <v>181.95537634408598</v>
      </c>
      <c r="F167" s="8">
        <f t="shared" si="5"/>
        <v>17167.489758064512</v>
      </c>
    </row>
    <row r="168" spans="1:6" ht="14">
      <c r="A168" s="17" t="s">
        <v>312</v>
      </c>
      <c r="B168" s="18"/>
      <c r="C168" s="19" t="s">
        <v>3115</v>
      </c>
      <c r="D168" s="101">
        <v>282.10000000000002</v>
      </c>
      <c r="E168" s="8">
        <f t="shared" si="4"/>
        <v>367.0333333333333</v>
      </c>
      <c r="F168" s="8">
        <f t="shared" si="5"/>
        <v>34629.594999999994</v>
      </c>
    </row>
    <row r="169" spans="1:6" ht="14">
      <c r="A169" s="17" t="s">
        <v>313</v>
      </c>
      <c r="B169" s="18"/>
      <c r="C169" s="19" t="s">
        <v>314</v>
      </c>
      <c r="D169" s="101">
        <v>117.9</v>
      </c>
      <c r="E169" s="8">
        <f t="shared" si="4"/>
        <v>153.39677419354837</v>
      </c>
      <c r="F169" s="8">
        <f t="shared" si="5"/>
        <v>14472.985645161289</v>
      </c>
    </row>
    <row r="170" spans="1:6" ht="14">
      <c r="A170" s="17" t="s">
        <v>315</v>
      </c>
      <c r="B170" s="18"/>
      <c r="C170" s="19" t="s">
        <v>316</v>
      </c>
      <c r="D170" s="101">
        <v>167.8</v>
      </c>
      <c r="E170" s="8">
        <f t="shared" si="4"/>
        <v>218.32043010752687</v>
      </c>
      <c r="F170" s="8">
        <f t="shared" si="5"/>
        <v>20598.532580645162</v>
      </c>
    </row>
    <row r="171" spans="1:6" ht="14">
      <c r="A171" s="17" t="s">
        <v>317</v>
      </c>
      <c r="B171" s="18"/>
      <c r="C171" s="19" t="s">
        <v>318</v>
      </c>
      <c r="D171" s="101">
        <v>344.85</v>
      </c>
      <c r="E171" s="8">
        <f t="shared" si="4"/>
        <v>448.67580645161291</v>
      </c>
      <c r="F171" s="8">
        <f t="shared" si="5"/>
        <v>42332.562338709678</v>
      </c>
    </row>
    <row r="172" spans="1:6" ht="14">
      <c r="A172" s="17" t="s">
        <v>319</v>
      </c>
      <c r="B172" s="18"/>
      <c r="C172" s="19" t="s">
        <v>320</v>
      </c>
      <c r="D172" s="101">
        <v>25.85</v>
      </c>
      <c r="E172" s="8">
        <f t="shared" si="4"/>
        <v>33.632795698924731</v>
      </c>
      <c r="F172" s="8">
        <f t="shared" si="5"/>
        <v>3173.2542741935486</v>
      </c>
    </row>
    <row r="173" spans="1:6" ht="14">
      <c r="A173" s="17" t="s">
        <v>321</v>
      </c>
      <c r="B173" s="18"/>
      <c r="C173" s="19" t="s">
        <v>322</v>
      </c>
      <c r="D173" s="101">
        <v>27.45</v>
      </c>
      <c r="E173" s="8">
        <f t="shared" si="4"/>
        <v>35.714516129032255</v>
      </c>
      <c r="F173" s="8">
        <f t="shared" si="5"/>
        <v>3369.6645967741933</v>
      </c>
    </row>
    <row r="174" spans="1:6" ht="14">
      <c r="A174" s="17" t="s">
        <v>323</v>
      </c>
      <c r="B174" s="18"/>
      <c r="C174" s="19" t="s">
        <v>324</v>
      </c>
      <c r="D174" s="101">
        <v>26.2</v>
      </c>
      <c r="E174" s="8">
        <f t="shared" si="4"/>
        <v>34.088172043010751</v>
      </c>
      <c r="F174" s="8">
        <f t="shared" si="5"/>
        <v>3216.2190322580645</v>
      </c>
    </row>
    <row r="175" spans="1:6" ht="14">
      <c r="A175" s="17" t="s">
        <v>325</v>
      </c>
      <c r="B175" s="18"/>
      <c r="C175" s="19" t="s">
        <v>326</v>
      </c>
      <c r="D175" s="101">
        <v>58.7</v>
      </c>
      <c r="E175" s="8">
        <f t="shared" si="4"/>
        <v>76.373118279569894</v>
      </c>
      <c r="F175" s="8">
        <f t="shared" si="5"/>
        <v>7205.8037096774196</v>
      </c>
    </row>
    <row r="176" spans="1:6" ht="14">
      <c r="A176" s="17" t="s">
        <v>327</v>
      </c>
      <c r="B176" s="18"/>
      <c r="C176" s="19" t="s">
        <v>328</v>
      </c>
      <c r="D176" s="101">
        <v>49.45</v>
      </c>
      <c r="E176" s="8">
        <f t="shared" si="4"/>
        <v>64.338172043010744</v>
      </c>
      <c r="F176" s="8">
        <f t="shared" si="5"/>
        <v>6070.3065322580642</v>
      </c>
    </row>
    <row r="177" spans="1:6" ht="14">
      <c r="A177" s="17" t="s">
        <v>329</v>
      </c>
      <c r="B177" s="18"/>
      <c r="C177" s="19" t="s">
        <v>330</v>
      </c>
      <c r="D177" s="101">
        <v>976.85</v>
      </c>
      <c r="E177" s="8">
        <f t="shared" si="4"/>
        <v>1270.9553763440858</v>
      </c>
      <c r="F177" s="8">
        <f t="shared" si="5"/>
        <v>119914.6397580645</v>
      </c>
    </row>
    <row r="178" spans="1:6" ht="14">
      <c r="A178" s="17" t="s">
        <v>331</v>
      </c>
      <c r="B178" s="18"/>
      <c r="C178" s="19" t="s">
        <v>332</v>
      </c>
      <c r="D178" s="101">
        <v>296.3</v>
      </c>
      <c r="E178" s="8">
        <f t="shared" si="4"/>
        <v>385.50860215053763</v>
      </c>
      <c r="F178" s="8">
        <f t="shared" si="5"/>
        <v>36372.736612903231</v>
      </c>
    </row>
    <row r="179" spans="1:6" ht="14">
      <c r="A179" s="17" t="s">
        <v>333</v>
      </c>
      <c r="B179" s="18"/>
      <c r="C179" s="19" t="s">
        <v>334</v>
      </c>
      <c r="D179" s="101">
        <v>680.35</v>
      </c>
      <c r="E179" s="8">
        <f t="shared" si="4"/>
        <v>885.186559139785</v>
      </c>
      <c r="F179" s="8">
        <f t="shared" si="5"/>
        <v>83517.351854838722</v>
      </c>
    </row>
    <row r="180" spans="1:6" ht="14">
      <c r="A180" s="17" t="s">
        <v>335</v>
      </c>
      <c r="B180" s="18"/>
      <c r="C180" s="19" t="s">
        <v>336</v>
      </c>
      <c r="D180" s="101">
        <v>38.75</v>
      </c>
      <c r="E180" s="8">
        <f t="shared" si="4"/>
        <v>50.416666666666657</v>
      </c>
      <c r="F180" s="8">
        <f t="shared" si="5"/>
        <v>4756.8124999999991</v>
      </c>
    </row>
    <row r="181" spans="1:6" ht="14">
      <c r="A181" s="17" t="s">
        <v>337</v>
      </c>
      <c r="B181" s="18"/>
      <c r="C181" s="19" t="s">
        <v>338</v>
      </c>
      <c r="D181" s="101">
        <v>42.25</v>
      </c>
      <c r="E181" s="8">
        <f t="shared" si="4"/>
        <v>54.970430107526873</v>
      </c>
      <c r="F181" s="8">
        <f t="shared" si="5"/>
        <v>5186.4600806451599</v>
      </c>
    </row>
    <row r="182" spans="1:6" ht="14">
      <c r="A182" s="22" t="s">
        <v>339</v>
      </c>
      <c r="B182" s="23"/>
      <c r="C182" s="24" t="s">
        <v>340</v>
      </c>
      <c r="D182" s="101">
        <v>85.2</v>
      </c>
      <c r="E182" s="8">
        <f t="shared" si="4"/>
        <v>110.8516129032258</v>
      </c>
      <c r="F182" s="8">
        <f t="shared" si="5"/>
        <v>10458.849677419354</v>
      </c>
    </row>
    <row r="183" spans="1:6" ht="14">
      <c r="A183" s="22" t="s">
        <v>341</v>
      </c>
      <c r="B183" s="23"/>
      <c r="C183" s="24" t="s">
        <v>342</v>
      </c>
      <c r="D183" s="101">
        <v>79.3</v>
      </c>
      <c r="E183" s="8">
        <f t="shared" si="4"/>
        <v>103.17526881720428</v>
      </c>
      <c r="F183" s="8">
        <f t="shared" si="5"/>
        <v>9734.5866129032238</v>
      </c>
    </row>
    <row r="184" spans="1:6" ht="14">
      <c r="A184" s="17" t="s">
        <v>343</v>
      </c>
      <c r="B184" s="18"/>
      <c r="C184" s="19" t="s">
        <v>344</v>
      </c>
      <c r="D184" s="101">
        <v>379.15</v>
      </c>
      <c r="E184" s="8">
        <f t="shared" si="4"/>
        <v>493.30268817204291</v>
      </c>
      <c r="F184" s="8">
        <f t="shared" si="5"/>
        <v>46543.108629032242</v>
      </c>
    </row>
    <row r="185" spans="1:6" ht="14">
      <c r="A185" s="17" t="s">
        <v>345</v>
      </c>
      <c r="B185" s="18"/>
      <c r="C185" s="19" t="s">
        <v>346</v>
      </c>
      <c r="D185" s="101">
        <v>608.75</v>
      </c>
      <c r="E185" s="8">
        <f t="shared" si="4"/>
        <v>792.02956989247309</v>
      </c>
      <c r="F185" s="8">
        <f t="shared" si="5"/>
        <v>74727.989919354834</v>
      </c>
    </row>
    <row r="186" spans="1:6" ht="14">
      <c r="A186" s="17" t="s">
        <v>347</v>
      </c>
      <c r="B186" s="18"/>
      <c r="C186" s="19" t="s">
        <v>348</v>
      </c>
      <c r="D186" s="101">
        <v>248.75</v>
      </c>
      <c r="E186" s="8">
        <f t="shared" si="4"/>
        <v>323.64247311827955</v>
      </c>
      <c r="F186" s="8">
        <f t="shared" si="5"/>
        <v>30535.667338709674</v>
      </c>
    </row>
    <row r="187" spans="1:6" ht="14">
      <c r="A187" s="17" t="s">
        <v>349</v>
      </c>
      <c r="B187" s="18"/>
      <c r="C187" s="19" t="s">
        <v>350</v>
      </c>
      <c r="D187" s="101">
        <v>265.55</v>
      </c>
      <c r="E187" s="8">
        <f t="shared" si="4"/>
        <v>345.50053763440854</v>
      </c>
      <c r="F187" s="8">
        <f t="shared" si="5"/>
        <v>32597.975725806446</v>
      </c>
    </row>
    <row r="188" spans="1:6" ht="14">
      <c r="A188" s="17" t="s">
        <v>351</v>
      </c>
      <c r="B188" s="18"/>
      <c r="C188" s="19" t="s">
        <v>352</v>
      </c>
      <c r="D188" s="101">
        <v>19.350000000000001</v>
      </c>
      <c r="E188" s="8">
        <f t="shared" si="4"/>
        <v>25.175806451612903</v>
      </c>
      <c r="F188" s="8">
        <f t="shared" si="5"/>
        <v>2375.3373387096776</v>
      </c>
    </row>
    <row r="189" spans="1:6" ht="14">
      <c r="A189" s="17" t="s">
        <v>3116</v>
      </c>
      <c r="B189" s="18" t="s">
        <v>547</v>
      </c>
      <c r="C189" s="17" t="s">
        <v>3117</v>
      </c>
      <c r="D189" s="101">
        <v>50.1</v>
      </c>
      <c r="E189" s="8">
        <f t="shared" si="4"/>
        <v>65.183870967741939</v>
      </c>
      <c r="F189" s="8">
        <f t="shared" si="5"/>
        <v>6150.0982258064523</v>
      </c>
    </row>
    <row r="190" spans="1:6" ht="14">
      <c r="A190" s="17" t="s">
        <v>353</v>
      </c>
      <c r="B190" s="18"/>
      <c r="C190" s="19" t="s">
        <v>354</v>
      </c>
      <c r="D190" s="101">
        <v>22.2</v>
      </c>
      <c r="E190" s="8">
        <f t="shared" si="4"/>
        <v>28.883870967741931</v>
      </c>
      <c r="F190" s="8">
        <f t="shared" si="5"/>
        <v>2725.1932258064512</v>
      </c>
    </row>
    <row r="191" spans="1:6" ht="14">
      <c r="A191" s="17" t="s">
        <v>355</v>
      </c>
      <c r="B191" s="18"/>
      <c r="C191" s="19" t="s">
        <v>356</v>
      </c>
      <c r="D191" s="101">
        <v>40.299999999999997</v>
      </c>
      <c r="E191" s="8">
        <f t="shared" si="4"/>
        <v>52.43333333333333</v>
      </c>
      <c r="F191" s="8">
        <f t="shared" si="5"/>
        <v>4947.085</v>
      </c>
    </row>
    <row r="192" spans="1:6" ht="14">
      <c r="A192" s="17" t="s">
        <v>357</v>
      </c>
      <c r="B192" s="18"/>
      <c r="C192" s="19" t="s">
        <v>3118</v>
      </c>
      <c r="D192" s="101">
        <v>44.05</v>
      </c>
      <c r="E192" s="8">
        <f t="shared" si="4"/>
        <v>57.312365591397835</v>
      </c>
      <c r="F192" s="8">
        <f t="shared" si="5"/>
        <v>5407.4216935483864</v>
      </c>
    </row>
    <row r="193" spans="1:6" ht="14">
      <c r="A193" s="17" t="s">
        <v>358</v>
      </c>
      <c r="B193" s="18"/>
      <c r="C193" s="19" t="s">
        <v>359</v>
      </c>
      <c r="D193" s="101">
        <v>56.9</v>
      </c>
      <c r="E193" s="8">
        <f t="shared" si="4"/>
        <v>74.031182795698911</v>
      </c>
      <c r="F193" s="8">
        <f t="shared" si="5"/>
        <v>6984.8420967741922</v>
      </c>
    </row>
    <row r="194" spans="1:6" ht="14">
      <c r="A194" s="17" t="s">
        <v>360</v>
      </c>
      <c r="B194" s="18"/>
      <c r="C194" s="19" t="s">
        <v>3119</v>
      </c>
      <c r="D194" s="101">
        <v>59.8</v>
      </c>
      <c r="E194" s="8">
        <f t="shared" si="4"/>
        <v>77.804301075268796</v>
      </c>
      <c r="F194" s="8">
        <f t="shared" si="5"/>
        <v>7340.8358064516106</v>
      </c>
    </row>
    <row r="195" spans="1:6" ht="14">
      <c r="A195" s="17" t="s">
        <v>361</v>
      </c>
      <c r="B195" s="18"/>
      <c r="C195" s="19" t="s">
        <v>362</v>
      </c>
      <c r="D195" s="101">
        <v>116.85</v>
      </c>
      <c r="E195" s="8">
        <f t="shared" si="4"/>
        <v>152.03064516129029</v>
      </c>
      <c r="F195" s="8">
        <f t="shared" si="5"/>
        <v>14344.091370967739</v>
      </c>
    </row>
    <row r="196" spans="1:6" ht="14">
      <c r="A196" s="17" t="s">
        <v>363</v>
      </c>
      <c r="B196" s="18"/>
      <c r="C196" s="19" t="s">
        <v>3120</v>
      </c>
      <c r="D196" s="101">
        <v>14.1</v>
      </c>
      <c r="E196" s="8">
        <f t="shared" si="4"/>
        <v>18.345161290322579</v>
      </c>
      <c r="F196" s="8">
        <f t="shared" si="5"/>
        <v>1730.8659677419353</v>
      </c>
    </row>
    <row r="197" spans="1:6" ht="14">
      <c r="A197" s="17" t="s">
        <v>364</v>
      </c>
      <c r="B197" s="18"/>
      <c r="C197" s="19" t="s">
        <v>365</v>
      </c>
      <c r="D197" s="101">
        <v>22.4</v>
      </c>
      <c r="E197" s="8">
        <f t="shared" si="4"/>
        <v>29.144086021505373</v>
      </c>
      <c r="F197" s="8">
        <f t="shared" si="5"/>
        <v>2749.744516129032</v>
      </c>
    </row>
    <row r="198" spans="1:6" ht="14">
      <c r="A198" s="25" t="s">
        <v>3121</v>
      </c>
      <c r="B198" s="26" t="s">
        <v>547</v>
      </c>
      <c r="C198" s="27" t="s">
        <v>3122</v>
      </c>
      <c r="D198" s="102">
        <v>51.85</v>
      </c>
      <c r="E198" s="8">
        <f t="shared" si="4"/>
        <v>67.460752688172036</v>
      </c>
      <c r="F198" s="8">
        <f t="shared" si="5"/>
        <v>6364.9220161290323</v>
      </c>
    </row>
    <row r="199" spans="1:6" ht="14">
      <c r="A199" s="17" t="s">
        <v>366</v>
      </c>
      <c r="B199" s="18"/>
      <c r="C199" s="19" t="s">
        <v>367</v>
      </c>
      <c r="D199" s="101">
        <v>34.85</v>
      </c>
      <c r="E199" s="8">
        <f t="shared" si="4"/>
        <v>45.342473118279571</v>
      </c>
      <c r="F199" s="8">
        <f t="shared" si="5"/>
        <v>4278.0623387096775</v>
      </c>
    </row>
    <row r="200" spans="1:6" ht="14">
      <c r="A200" s="17" t="s">
        <v>368</v>
      </c>
      <c r="B200" s="18"/>
      <c r="C200" s="19" t="s">
        <v>369</v>
      </c>
      <c r="D200" s="101">
        <v>12.55</v>
      </c>
      <c r="E200" s="8">
        <f t="shared" ref="E200:E248" si="6">D200*1.21/0.93</f>
        <v>16.328494623655914</v>
      </c>
      <c r="F200" s="8">
        <f t="shared" si="5"/>
        <v>1540.5934677419355</v>
      </c>
    </row>
    <row r="201" spans="1:6" ht="14">
      <c r="A201" s="17" t="s">
        <v>370</v>
      </c>
      <c r="B201" s="18"/>
      <c r="C201" s="19" t="s">
        <v>371</v>
      </c>
      <c r="D201" s="101">
        <v>53.85</v>
      </c>
      <c r="E201" s="8">
        <f t="shared" si="6"/>
        <v>70.062903225806451</v>
      </c>
      <c r="F201" s="8">
        <f t="shared" si="5"/>
        <v>6610.4349193548387</v>
      </c>
    </row>
    <row r="202" spans="1:6" ht="14">
      <c r="A202" s="21" t="s">
        <v>372</v>
      </c>
      <c r="B202" s="18"/>
      <c r="C202" s="19" t="s">
        <v>373</v>
      </c>
      <c r="D202" s="101">
        <v>8.3000000000000007</v>
      </c>
      <c r="E202" s="8">
        <f t="shared" si="6"/>
        <v>10.798924731182796</v>
      </c>
      <c r="F202" s="8">
        <f t="shared" ref="F202:F265" si="7">E202*$F$8*1.02</f>
        <v>1018.8785483870968</v>
      </c>
    </row>
    <row r="203" spans="1:6" ht="14">
      <c r="A203" s="21" t="s">
        <v>374</v>
      </c>
      <c r="B203" s="18"/>
      <c r="C203" s="19" t="s">
        <v>375</v>
      </c>
      <c r="D203" s="101">
        <v>9.4</v>
      </c>
      <c r="E203" s="8">
        <f t="shared" si="6"/>
        <v>12.230107526881721</v>
      </c>
      <c r="F203" s="8">
        <f t="shared" si="7"/>
        <v>1153.9106451612904</v>
      </c>
    </row>
    <row r="204" spans="1:6" ht="14">
      <c r="A204" s="25" t="s">
        <v>2483</v>
      </c>
      <c r="B204" s="28"/>
      <c r="C204" s="29" t="s">
        <v>2484</v>
      </c>
      <c r="D204" s="102">
        <v>230.5</v>
      </c>
      <c r="E204" s="8">
        <f t="shared" si="6"/>
        <v>299.89784946236557</v>
      </c>
      <c r="F204" s="8">
        <f t="shared" si="7"/>
        <v>28295.362096774195</v>
      </c>
    </row>
    <row r="205" spans="1:6" ht="14">
      <c r="A205" s="17" t="s">
        <v>376</v>
      </c>
      <c r="B205" s="18"/>
      <c r="C205" s="19" t="s">
        <v>377</v>
      </c>
      <c r="D205" s="101">
        <v>24.15</v>
      </c>
      <c r="E205" s="8">
        <f t="shared" si="6"/>
        <v>31.420967741935481</v>
      </c>
      <c r="F205" s="8">
        <f t="shared" si="7"/>
        <v>2964.5683064516129</v>
      </c>
    </row>
    <row r="206" spans="1:6" ht="14">
      <c r="A206" s="17" t="s">
        <v>378</v>
      </c>
      <c r="B206" s="18"/>
      <c r="C206" s="19" t="s">
        <v>379</v>
      </c>
      <c r="D206" s="101">
        <v>22.2</v>
      </c>
      <c r="E206" s="8">
        <f t="shared" si="6"/>
        <v>28.883870967741931</v>
      </c>
      <c r="F206" s="8">
        <f t="shared" si="7"/>
        <v>2725.1932258064512</v>
      </c>
    </row>
    <row r="207" spans="1:6" ht="14">
      <c r="A207" s="17" t="s">
        <v>380</v>
      </c>
      <c r="B207" s="18"/>
      <c r="C207" s="19" t="s">
        <v>381</v>
      </c>
      <c r="D207" s="101">
        <v>51.05</v>
      </c>
      <c r="E207" s="8">
        <f t="shared" si="6"/>
        <v>66.419892473118267</v>
      </c>
      <c r="F207" s="8">
        <f t="shared" si="7"/>
        <v>6266.716854838709</v>
      </c>
    </row>
    <row r="208" spans="1:6" ht="14">
      <c r="A208" s="17" t="s">
        <v>382</v>
      </c>
      <c r="B208" s="18"/>
      <c r="C208" s="19" t="s">
        <v>383</v>
      </c>
      <c r="D208" s="101">
        <v>19.3</v>
      </c>
      <c r="E208" s="8">
        <f t="shared" si="6"/>
        <v>25.110752688172042</v>
      </c>
      <c r="F208" s="8">
        <f t="shared" si="7"/>
        <v>2369.1995161290324</v>
      </c>
    </row>
    <row r="209" spans="1:6" ht="14">
      <c r="A209" s="17" t="s">
        <v>384</v>
      </c>
      <c r="B209" s="18"/>
      <c r="C209" s="19" t="s">
        <v>385</v>
      </c>
      <c r="D209" s="101">
        <v>29.1</v>
      </c>
      <c r="E209" s="8">
        <f t="shared" si="6"/>
        <v>37.861290322580643</v>
      </c>
      <c r="F209" s="8">
        <f t="shared" si="7"/>
        <v>3572.2127419354833</v>
      </c>
    </row>
    <row r="210" spans="1:6" ht="14">
      <c r="A210" s="17" t="s">
        <v>386</v>
      </c>
      <c r="B210" s="18"/>
      <c r="C210" s="19" t="s">
        <v>387</v>
      </c>
      <c r="D210" s="101">
        <v>26.9</v>
      </c>
      <c r="E210" s="8">
        <f t="shared" si="6"/>
        <v>34.998924731182797</v>
      </c>
      <c r="F210" s="8">
        <f t="shared" si="7"/>
        <v>3302.1485483870965</v>
      </c>
    </row>
    <row r="211" spans="1:6" ht="14">
      <c r="A211" s="17" t="s">
        <v>388</v>
      </c>
      <c r="B211" s="18"/>
      <c r="C211" s="19" t="s">
        <v>389</v>
      </c>
      <c r="D211" s="101">
        <v>5.5</v>
      </c>
      <c r="E211" s="8">
        <f t="shared" si="6"/>
        <v>7.1559139784946222</v>
      </c>
      <c r="F211" s="8">
        <f t="shared" si="7"/>
        <v>675.1604838709676</v>
      </c>
    </row>
    <row r="212" spans="1:6" ht="14">
      <c r="A212" s="17" t="s">
        <v>390</v>
      </c>
      <c r="B212" s="18"/>
      <c r="C212" s="19" t="s">
        <v>391</v>
      </c>
      <c r="D212" s="101">
        <v>15.7</v>
      </c>
      <c r="E212" s="8">
        <f t="shared" si="6"/>
        <v>20.426881720430107</v>
      </c>
      <c r="F212" s="8">
        <f t="shared" si="7"/>
        <v>1927.2762903225807</v>
      </c>
    </row>
    <row r="213" spans="1:6" ht="14">
      <c r="A213" s="17" t="s">
        <v>392</v>
      </c>
      <c r="B213" s="18"/>
      <c r="C213" s="19" t="s">
        <v>393</v>
      </c>
      <c r="D213" s="101">
        <v>38.049999999999997</v>
      </c>
      <c r="E213" s="8">
        <f t="shared" si="6"/>
        <v>49.505913978494618</v>
      </c>
      <c r="F213" s="8">
        <f t="shared" si="7"/>
        <v>4670.882983870968</v>
      </c>
    </row>
    <row r="214" spans="1:6" ht="14">
      <c r="A214" s="17" t="s">
        <v>394</v>
      </c>
      <c r="B214" s="18"/>
      <c r="C214" s="19" t="s">
        <v>395</v>
      </c>
      <c r="D214" s="101">
        <v>89.65</v>
      </c>
      <c r="E214" s="8">
        <f t="shared" si="6"/>
        <v>116.64139784946236</v>
      </c>
      <c r="F214" s="8">
        <f t="shared" si="7"/>
        <v>11005.115887096776</v>
      </c>
    </row>
    <row r="215" spans="1:6" ht="14">
      <c r="A215" s="17" t="s">
        <v>396</v>
      </c>
      <c r="B215" s="18"/>
      <c r="C215" s="19" t="s">
        <v>397</v>
      </c>
      <c r="D215" s="101">
        <v>186.95</v>
      </c>
      <c r="E215" s="8">
        <f t="shared" si="6"/>
        <v>243.23602150537633</v>
      </c>
      <c r="F215" s="8">
        <f t="shared" si="7"/>
        <v>22949.318629032259</v>
      </c>
    </row>
    <row r="216" spans="1:6" ht="14">
      <c r="A216" s="17" t="s">
        <v>398</v>
      </c>
      <c r="B216" s="18"/>
      <c r="C216" s="19" t="s">
        <v>399</v>
      </c>
      <c r="D216" s="101">
        <v>186.95</v>
      </c>
      <c r="E216" s="8">
        <f t="shared" si="6"/>
        <v>243.23602150537633</v>
      </c>
      <c r="F216" s="8">
        <f t="shared" si="7"/>
        <v>22949.318629032259</v>
      </c>
    </row>
    <row r="217" spans="1:6" ht="14">
      <c r="A217" s="17" t="s">
        <v>400</v>
      </c>
      <c r="B217" s="18"/>
      <c r="C217" s="19" t="s">
        <v>401</v>
      </c>
      <c r="D217" s="101">
        <v>28.55</v>
      </c>
      <c r="E217" s="8">
        <f t="shared" si="6"/>
        <v>37.145698924731178</v>
      </c>
      <c r="F217" s="8">
        <f t="shared" si="7"/>
        <v>3504.6966935483865</v>
      </c>
    </row>
    <row r="218" spans="1:6" ht="14">
      <c r="A218" s="17" t="s">
        <v>402</v>
      </c>
      <c r="B218" s="18"/>
      <c r="C218" s="19" t="s">
        <v>403</v>
      </c>
      <c r="D218" s="101">
        <v>38.1</v>
      </c>
      <c r="E218" s="8">
        <f t="shared" si="6"/>
        <v>49.570967741935483</v>
      </c>
      <c r="F218" s="8">
        <f t="shared" si="7"/>
        <v>4677.0208064516128</v>
      </c>
    </row>
    <row r="219" spans="1:6" ht="14">
      <c r="A219" s="17" t="s">
        <v>404</v>
      </c>
      <c r="B219" s="18"/>
      <c r="C219" s="19" t="s">
        <v>405</v>
      </c>
      <c r="D219" s="101">
        <v>47.95</v>
      </c>
      <c r="E219" s="8">
        <f t="shared" si="6"/>
        <v>62.386559139784943</v>
      </c>
      <c r="F219" s="8">
        <f t="shared" si="7"/>
        <v>5886.1718548387098</v>
      </c>
    </row>
    <row r="220" spans="1:6" ht="14">
      <c r="A220" s="17" t="s">
        <v>406</v>
      </c>
      <c r="B220" s="18"/>
      <c r="C220" s="19" t="s">
        <v>407</v>
      </c>
      <c r="D220" s="101">
        <v>50.2</v>
      </c>
      <c r="E220" s="8">
        <f t="shared" si="6"/>
        <v>65.313978494623655</v>
      </c>
      <c r="F220" s="8">
        <f t="shared" si="7"/>
        <v>6162.3738709677418</v>
      </c>
    </row>
    <row r="221" spans="1:6" ht="14">
      <c r="A221" s="17" t="s">
        <v>408</v>
      </c>
      <c r="B221" s="18"/>
      <c r="C221" s="19" t="s">
        <v>409</v>
      </c>
      <c r="D221" s="101">
        <v>59.45</v>
      </c>
      <c r="E221" s="8">
        <f t="shared" si="6"/>
        <v>77.348924731182791</v>
      </c>
      <c r="F221" s="8">
        <f t="shared" si="7"/>
        <v>7297.8710483870964</v>
      </c>
    </row>
    <row r="222" spans="1:6" ht="14">
      <c r="A222" s="17" t="s">
        <v>410</v>
      </c>
      <c r="B222" s="18"/>
      <c r="C222" s="19" t="s">
        <v>411</v>
      </c>
      <c r="D222" s="101">
        <v>63.5</v>
      </c>
      <c r="E222" s="8">
        <f t="shared" si="6"/>
        <v>82.618279569892465</v>
      </c>
      <c r="F222" s="8">
        <f t="shared" si="7"/>
        <v>7795.0346774193549</v>
      </c>
    </row>
    <row r="223" spans="1:6" ht="14">
      <c r="A223" s="17" t="s">
        <v>412</v>
      </c>
      <c r="B223" s="18"/>
      <c r="C223" s="19" t="s">
        <v>413</v>
      </c>
      <c r="D223" s="101">
        <v>74.05</v>
      </c>
      <c r="E223" s="8">
        <f t="shared" si="6"/>
        <v>96.344623655913963</v>
      </c>
      <c r="F223" s="8">
        <f t="shared" si="7"/>
        <v>9090.1152419354839</v>
      </c>
    </row>
    <row r="224" spans="1:6" ht="14">
      <c r="A224" s="17" t="s">
        <v>414</v>
      </c>
      <c r="B224" s="18"/>
      <c r="C224" s="19" t="s">
        <v>415</v>
      </c>
      <c r="D224" s="101">
        <v>82.5</v>
      </c>
      <c r="E224" s="8">
        <f t="shared" si="6"/>
        <v>107.33870967741935</v>
      </c>
      <c r="F224" s="8">
        <f t="shared" si="7"/>
        <v>10127.407258064515</v>
      </c>
    </row>
    <row r="225" spans="1:6" ht="14">
      <c r="A225" s="17" t="s">
        <v>416</v>
      </c>
      <c r="B225" s="18"/>
      <c r="C225" s="19" t="s">
        <v>417</v>
      </c>
      <c r="D225" s="101">
        <v>87.55</v>
      </c>
      <c r="E225" s="8">
        <f t="shared" si="6"/>
        <v>113.90913978494622</v>
      </c>
      <c r="F225" s="8">
        <f t="shared" si="7"/>
        <v>10747.327338709676</v>
      </c>
    </row>
    <row r="226" spans="1:6" ht="14">
      <c r="A226" s="17" t="s">
        <v>418</v>
      </c>
      <c r="B226" s="18"/>
      <c r="C226" s="19" t="s">
        <v>419</v>
      </c>
      <c r="D226" s="101">
        <v>18.600000000000001</v>
      </c>
      <c r="E226" s="8">
        <f t="shared" si="6"/>
        <v>24.2</v>
      </c>
      <c r="F226" s="8">
        <f t="shared" si="7"/>
        <v>2283.27</v>
      </c>
    </row>
    <row r="227" spans="1:6" ht="14">
      <c r="A227" s="17" t="s">
        <v>420</v>
      </c>
      <c r="B227" s="18"/>
      <c r="C227" s="19" t="s">
        <v>421</v>
      </c>
      <c r="D227" s="101">
        <v>54.1</v>
      </c>
      <c r="E227" s="8">
        <f t="shared" si="6"/>
        <v>70.388172043010741</v>
      </c>
      <c r="F227" s="8">
        <f t="shared" si="7"/>
        <v>6641.1240322580634</v>
      </c>
    </row>
    <row r="228" spans="1:6" ht="14">
      <c r="A228" s="17" t="s">
        <v>422</v>
      </c>
      <c r="B228" s="18"/>
      <c r="C228" s="19" t="s">
        <v>423</v>
      </c>
      <c r="D228" s="101">
        <v>22.15</v>
      </c>
      <c r="E228" s="8">
        <f t="shared" si="6"/>
        <v>28.81881720430107</v>
      </c>
      <c r="F228" s="8">
        <f t="shared" si="7"/>
        <v>2719.055403225806</v>
      </c>
    </row>
    <row r="229" spans="1:6" ht="14">
      <c r="A229" s="17" t="s">
        <v>424</v>
      </c>
      <c r="B229" s="18"/>
      <c r="C229" s="19" t="s">
        <v>425</v>
      </c>
      <c r="D229" s="101">
        <v>40.5</v>
      </c>
      <c r="E229" s="8">
        <f t="shared" si="6"/>
        <v>52.693548387096769</v>
      </c>
      <c r="F229" s="8">
        <f t="shared" si="7"/>
        <v>4971.63629032258</v>
      </c>
    </row>
    <row r="230" spans="1:6" ht="14">
      <c r="A230" s="17" t="s">
        <v>426</v>
      </c>
      <c r="B230" s="18"/>
      <c r="C230" s="19" t="s">
        <v>427</v>
      </c>
      <c r="D230" s="101">
        <v>50.3</v>
      </c>
      <c r="E230" s="8">
        <f t="shared" si="6"/>
        <v>65.44408602150537</v>
      </c>
      <c r="F230" s="8">
        <f t="shared" si="7"/>
        <v>6174.6495161290313</v>
      </c>
    </row>
    <row r="231" spans="1:6" ht="14">
      <c r="A231" s="17" t="s">
        <v>428</v>
      </c>
      <c r="B231" s="18"/>
      <c r="C231" s="19" t="s">
        <v>429</v>
      </c>
      <c r="D231" s="101">
        <v>62.2</v>
      </c>
      <c r="E231" s="8">
        <f t="shared" si="6"/>
        <v>80.926881720430103</v>
      </c>
      <c r="F231" s="8">
        <f t="shared" si="7"/>
        <v>7635.4512903225805</v>
      </c>
    </row>
    <row r="232" spans="1:6" ht="14">
      <c r="A232" s="17" t="s">
        <v>430</v>
      </c>
      <c r="B232" s="18"/>
      <c r="C232" s="19" t="s">
        <v>431</v>
      </c>
      <c r="D232" s="101">
        <v>35.6</v>
      </c>
      <c r="E232" s="8">
        <f t="shared" si="6"/>
        <v>46.318279569892468</v>
      </c>
      <c r="F232" s="8">
        <f t="shared" si="7"/>
        <v>4370.1296774193543</v>
      </c>
    </row>
    <row r="233" spans="1:6" ht="14">
      <c r="A233" s="17" t="s">
        <v>432</v>
      </c>
      <c r="B233" s="18"/>
      <c r="C233" s="19" t="s">
        <v>433</v>
      </c>
      <c r="D233" s="101">
        <v>52.15</v>
      </c>
      <c r="E233" s="8">
        <f t="shared" si="6"/>
        <v>67.851075268817198</v>
      </c>
      <c r="F233" s="8">
        <f t="shared" si="7"/>
        <v>6401.7489516129026</v>
      </c>
    </row>
    <row r="234" spans="1:6" ht="14">
      <c r="A234" s="17" t="s">
        <v>434</v>
      </c>
      <c r="B234" s="18"/>
      <c r="C234" s="19" t="s">
        <v>435</v>
      </c>
      <c r="D234" s="101">
        <v>45.4</v>
      </c>
      <c r="E234" s="8">
        <f t="shared" si="6"/>
        <v>59.06881720430107</v>
      </c>
      <c r="F234" s="8">
        <f t="shared" si="7"/>
        <v>5573.1429032258065</v>
      </c>
    </row>
    <row r="235" spans="1:6" ht="14">
      <c r="A235" s="17" t="s">
        <v>436</v>
      </c>
      <c r="B235" s="18"/>
      <c r="C235" s="19" t="s">
        <v>437</v>
      </c>
      <c r="D235" s="101">
        <v>57.3</v>
      </c>
      <c r="E235" s="8">
        <f t="shared" si="6"/>
        <v>74.551612903225802</v>
      </c>
      <c r="F235" s="8">
        <f t="shared" si="7"/>
        <v>7033.9446774193539</v>
      </c>
    </row>
    <row r="236" spans="1:6" ht="14">
      <c r="A236" s="17" t="s">
        <v>438</v>
      </c>
      <c r="B236" s="18"/>
      <c r="C236" s="19" t="s">
        <v>439</v>
      </c>
      <c r="D236" s="101">
        <v>10.25</v>
      </c>
      <c r="E236" s="8">
        <f t="shared" si="6"/>
        <v>13.336021505376344</v>
      </c>
      <c r="F236" s="8">
        <f t="shared" si="7"/>
        <v>1258.2536290322582</v>
      </c>
    </row>
    <row r="237" spans="1:6" ht="14">
      <c r="A237" s="17" t="s">
        <v>440</v>
      </c>
      <c r="B237" s="18"/>
      <c r="C237" s="19" t="s">
        <v>441</v>
      </c>
      <c r="D237" s="101">
        <v>23</v>
      </c>
      <c r="E237" s="8">
        <f t="shared" si="6"/>
        <v>29.924731182795696</v>
      </c>
      <c r="F237" s="8">
        <f t="shared" si="7"/>
        <v>2823.3983870967741</v>
      </c>
    </row>
    <row r="238" spans="1:6" ht="14">
      <c r="A238" s="17" t="s">
        <v>443</v>
      </c>
      <c r="B238" s="18"/>
      <c r="C238" s="24" t="s">
        <v>444</v>
      </c>
      <c r="D238" s="101">
        <v>6.15</v>
      </c>
      <c r="E238" s="8">
        <f t="shared" si="6"/>
        <v>8.0016129032258068</v>
      </c>
      <c r="F238" s="8">
        <f t="shared" si="7"/>
        <v>754.95217741935483</v>
      </c>
    </row>
    <row r="239" spans="1:6" ht="14">
      <c r="A239" s="22" t="s">
        <v>445</v>
      </c>
      <c r="B239" s="18"/>
      <c r="C239" s="24" t="s">
        <v>446</v>
      </c>
      <c r="D239" s="101">
        <v>25.85</v>
      </c>
      <c r="E239" s="8">
        <f t="shared" si="6"/>
        <v>33.632795698924731</v>
      </c>
      <c r="F239" s="8">
        <f t="shared" si="7"/>
        <v>3173.2542741935486</v>
      </c>
    </row>
    <row r="240" spans="1:6" ht="14">
      <c r="A240" s="22" t="s">
        <v>447</v>
      </c>
      <c r="B240" s="18"/>
      <c r="C240" s="24" t="s">
        <v>448</v>
      </c>
      <c r="D240" s="101">
        <v>23.4</v>
      </c>
      <c r="E240" s="8">
        <f t="shared" si="6"/>
        <v>30.445161290322574</v>
      </c>
      <c r="F240" s="8">
        <f t="shared" si="7"/>
        <v>2872.5009677419348</v>
      </c>
    </row>
    <row r="241" spans="1:6" ht="14">
      <c r="A241" s="22" t="s">
        <v>449</v>
      </c>
      <c r="B241" s="18"/>
      <c r="C241" s="24" t="s">
        <v>450</v>
      </c>
      <c r="D241" s="101">
        <v>74.05</v>
      </c>
      <c r="E241" s="8">
        <f t="shared" si="6"/>
        <v>96.344623655913963</v>
      </c>
      <c r="F241" s="8">
        <f t="shared" si="7"/>
        <v>9090.1152419354839</v>
      </c>
    </row>
    <row r="242" spans="1:6" ht="14">
      <c r="A242" s="22" t="s">
        <v>451</v>
      </c>
      <c r="B242" s="18"/>
      <c r="C242" s="24" t="s">
        <v>452</v>
      </c>
      <c r="D242" s="101">
        <v>63.5</v>
      </c>
      <c r="E242" s="8">
        <f t="shared" si="6"/>
        <v>82.618279569892465</v>
      </c>
      <c r="F242" s="8">
        <f t="shared" si="7"/>
        <v>7795.0346774193549</v>
      </c>
    </row>
    <row r="243" spans="1:6" ht="14">
      <c r="A243" s="22" t="s">
        <v>453</v>
      </c>
      <c r="B243" s="18"/>
      <c r="C243" s="24" t="s">
        <v>454</v>
      </c>
      <c r="D243" s="101">
        <v>62.2</v>
      </c>
      <c r="E243" s="8">
        <f t="shared" si="6"/>
        <v>80.926881720430103</v>
      </c>
      <c r="F243" s="8">
        <f t="shared" si="7"/>
        <v>7635.4512903225805</v>
      </c>
    </row>
    <row r="244" spans="1:6" ht="14">
      <c r="A244" s="22" t="s">
        <v>455</v>
      </c>
      <c r="B244" s="18"/>
      <c r="C244" s="24" t="s">
        <v>456</v>
      </c>
      <c r="D244" s="101">
        <v>57.3</v>
      </c>
      <c r="E244" s="8">
        <f t="shared" si="6"/>
        <v>74.551612903225802</v>
      </c>
      <c r="F244" s="8">
        <f t="shared" si="7"/>
        <v>7033.9446774193539</v>
      </c>
    </row>
    <row r="245" spans="1:6" ht="14">
      <c r="A245" s="22" t="s">
        <v>457</v>
      </c>
      <c r="B245" s="18"/>
      <c r="C245" s="30" t="s">
        <v>458</v>
      </c>
      <c r="D245" s="101">
        <v>135.1</v>
      </c>
      <c r="E245" s="8">
        <f t="shared" si="6"/>
        <v>175.77526881720428</v>
      </c>
      <c r="F245" s="8">
        <f t="shared" si="7"/>
        <v>16584.396612903223</v>
      </c>
    </row>
    <row r="246" spans="1:6" ht="14">
      <c r="A246" s="17" t="s">
        <v>459</v>
      </c>
      <c r="B246" s="23"/>
      <c r="C246" s="31" t="s">
        <v>460</v>
      </c>
      <c r="D246" s="101">
        <v>53.25</v>
      </c>
      <c r="E246" s="8">
        <f t="shared" si="6"/>
        <v>69.282258064516128</v>
      </c>
      <c r="F246" s="8">
        <f t="shared" si="7"/>
        <v>6536.7810483870962</v>
      </c>
    </row>
    <row r="247" spans="1:6" ht="14">
      <c r="A247" s="17" t="s">
        <v>461</v>
      </c>
      <c r="B247" s="18"/>
      <c r="C247" s="17" t="s">
        <v>462</v>
      </c>
      <c r="D247" s="101">
        <v>99.3</v>
      </c>
      <c r="E247" s="8">
        <f t="shared" si="6"/>
        <v>129.19677419354838</v>
      </c>
      <c r="F247" s="8">
        <f t="shared" si="7"/>
        <v>12189.71564516129</v>
      </c>
    </row>
    <row r="248" spans="1:6" ht="14">
      <c r="A248" s="17" t="s">
        <v>463</v>
      </c>
      <c r="B248" s="18"/>
      <c r="C248" s="17" t="s">
        <v>464</v>
      </c>
      <c r="D248" s="101">
        <v>121.3</v>
      </c>
      <c r="E248" s="8">
        <f t="shared" si="6"/>
        <v>157.82043010752687</v>
      </c>
      <c r="F248" s="8">
        <f t="shared" si="7"/>
        <v>14890.357580645161</v>
      </c>
    </row>
    <row r="249" spans="1:6" ht="14">
      <c r="A249" s="17" t="s">
        <v>465</v>
      </c>
      <c r="B249" s="18"/>
      <c r="C249" s="17" t="s">
        <v>466</v>
      </c>
      <c r="D249" s="101">
        <v>135.1</v>
      </c>
      <c r="E249" s="8">
        <f t="shared" ref="E249:E264" si="8">D249*1.21/0.93</f>
        <v>175.77526881720428</v>
      </c>
      <c r="F249" s="8">
        <f t="shared" si="7"/>
        <v>16584.396612903223</v>
      </c>
    </row>
    <row r="250" spans="1:6" ht="14">
      <c r="A250" s="17" t="s">
        <v>467</v>
      </c>
      <c r="B250" s="18"/>
      <c r="C250" s="17" t="s">
        <v>468</v>
      </c>
      <c r="D250" s="101">
        <v>155.80000000000001</v>
      </c>
      <c r="E250" s="8">
        <f t="shared" si="8"/>
        <v>202.70752688172041</v>
      </c>
      <c r="F250" s="8">
        <f t="shared" si="7"/>
        <v>19125.455161290323</v>
      </c>
    </row>
    <row r="251" spans="1:6" ht="14">
      <c r="A251" s="17" t="s">
        <v>469</v>
      </c>
      <c r="B251" s="18"/>
      <c r="C251" s="17" t="s">
        <v>470</v>
      </c>
      <c r="D251" s="101">
        <v>172.35</v>
      </c>
      <c r="E251" s="8">
        <f t="shared" si="8"/>
        <v>224.24032258064514</v>
      </c>
      <c r="F251" s="8">
        <f t="shared" si="7"/>
        <v>21157.074435483868</v>
      </c>
    </row>
    <row r="252" spans="1:6" ht="14">
      <c r="A252" s="17" t="s">
        <v>471</v>
      </c>
      <c r="B252" s="23"/>
      <c r="C252" s="32" t="s">
        <v>472</v>
      </c>
      <c r="D252" s="101">
        <v>238.9</v>
      </c>
      <c r="E252" s="8">
        <f t="shared" si="8"/>
        <v>310.82688172043009</v>
      </c>
      <c r="F252" s="8">
        <f t="shared" si="7"/>
        <v>29326.516290322579</v>
      </c>
    </row>
    <row r="253" spans="1:6" ht="14">
      <c r="A253" s="17" t="s">
        <v>3123</v>
      </c>
      <c r="B253" s="33" t="s">
        <v>547</v>
      </c>
      <c r="C253" s="32" t="s">
        <v>3124</v>
      </c>
      <c r="D253" s="101" t="s">
        <v>734</v>
      </c>
      <c r="E253" s="8" t="e">
        <f t="shared" si="8"/>
        <v>#VALUE!</v>
      </c>
      <c r="F253" s="8" t="e">
        <f t="shared" si="7"/>
        <v>#VALUE!</v>
      </c>
    </row>
    <row r="254" spans="1:6" ht="14">
      <c r="A254" s="17" t="s">
        <v>3125</v>
      </c>
      <c r="B254" s="33" t="s">
        <v>547</v>
      </c>
      <c r="C254" s="32" t="s">
        <v>3126</v>
      </c>
      <c r="D254" s="101" t="s">
        <v>734</v>
      </c>
      <c r="E254" s="8" t="e">
        <f t="shared" si="8"/>
        <v>#VALUE!</v>
      </c>
      <c r="F254" s="8" t="e">
        <f t="shared" si="7"/>
        <v>#VALUE!</v>
      </c>
    </row>
    <row r="255" spans="1:6" ht="14">
      <c r="A255" s="17" t="s">
        <v>3127</v>
      </c>
      <c r="B255" s="33" t="s">
        <v>547</v>
      </c>
      <c r="C255" s="32" t="s">
        <v>3128</v>
      </c>
      <c r="D255" s="101" t="s">
        <v>734</v>
      </c>
      <c r="E255" s="8" t="e">
        <f t="shared" si="8"/>
        <v>#VALUE!</v>
      </c>
      <c r="F255" s="8" t="e">
        <f t="shared" si="7"/>
        <v>#VALUE!</v>
      </c>
    </row>
    <row r="256" spans="1:6" ht="14">
      <c r="A256" s="17" t="s">
        <v>3129</v>
      </c>
      <c r="B256" s="33" t="s">
        <v>547</v>
      </c>
      <c r="C256" s="32" t="s">
        <v>3130</v>
      </c>
      <c r="D256" s="101" t="s">
        <v>734</v>
      </c>
      <c r="E256" s="8" t="e">
        <f t="shared" si="8"/>
        <v>#VALUE!</v>
      </c>
      <c r="F256" s="8" t="e">
        <f t="shared" si="7"/>
        <v>#VALUE!</v>
      </c>
    </row>
    <row r="257" spans="1:6" ht="14">
      <c r="A257" s="17" t="s">
        <v>473</v>
      </c>
      <c r="B257" s="18"/>
      <c r="C257" s="19" t="s">
        <v>474</v>
      </c>
      <c r="D257" s="101">
        <v>43.05</v>
      </c>
      <c r="E257" s="8">
        <f t="shared" si="8"/>
        <v>56.011290322580635</v>
      </c>
      <c r="F257" s="8">
        <f t="shared" si="7"/>
        <v>5284.6652419354823</v>
      </c>
    </row>
    <row r="258" spans="1:6" ht="14">
      <c r="A258" s="17" t="s">
        <v>475</v>
      </c>
      <c r="B258" s="18"/>
      <c r="C258" s="19" t="s">
        <v>476</v>
      </c>
      <c r="D258" s="101">
        <v>69.5</v>
      </c>
      <c r="E258" s="8">
        <f t="shared" si="8"/>
        <v>90.424731182795696</v>
      </c>
      <c r="F258" s="8">
        <f t="shared" si="7"/>
        <v>8531.5733870967742</v>
      </c>
    </row>
    <row r="259" spans="1:6" ht="14">
      <c r="A259" s="17" t="s">
        <v>477</v>
      </c>
      <c r="B259" s="18"/>
      <c r="C259" s="19" t="s">
        <v>478</v>
      </c>
      <c r="D259" s="101">
        <v>31.4</v>
      </c>
      <c r="E259" s="8">
        <f t="shared" si="8"/>
        <v>40.853763440860213</v>
      </c>
      <c r="F259" s="8">
        <f t="shared" si="7"/>
        <v>3854.5525806451615</v>
      </c>
    </row>
    <row r="260" spans="1:6" ht="14">
      <c r="A260" s="21" t="s">
        <v>479</v>
      </c>
      <c r="B260" s="34"/>
      <c r="C260" s="19" t="s">
        <v>480</v>
      </c>
      <c r="D260" s="101">
        <v>129.6</v>
      </c>
      <c r="E260" s="8">
        <f t="shared" si="8"/>
        <v>168.61935483870968</v>
      </c>
      <c r="F260" s="8">
        <f t="shared" si="7"/>
        <v>15909.236129032259</v>
      </c>
    </row>
    <row r="261" spans="1:6" ht="14">
      <c r="A261" s="17" t="s">
        <v>481</v>
      </c>
      <c r="B261" s="18"/>
      <c r="C261" s="19" t="s">
        <v>482</v>
      </c>
      <c r="D261" s="101">
        <v>19.25</v>
      </c>
      <c r="E261" s="8">
        <f t="shared" si="8"/>
        <v>25.04569892473118</v>
      </c>
      <c r="F261" s="8">
        <f t="shared" si="7"/>
        <v>2363.0616935483872</v>
      </c>
    </row>
    <row r="262" spans="1:6" ht="14">
      <c r="A262" s="17" t="s">
        <v>483</v>
      </c>
      <c r="B262" s="18"/>
      <c r="C262" s="19" t="s">
        <v>484</v>
      </c>
      <c r="D262" s="101">
        <v>71.3</v>
      </c>
      <c r="E262" s="8">
        <f t="shared" si="8"/>
        <v>92.766666666666652</v>
      </c>
      <c r="F262" s="8">
        <f t="shared" si="7"/>
        <v>8752.5349999999999</v>
      </c>
    </row>
    <row r="263" spans="1:6" ht="14">
      <c r="A263" s="17" t="s">
        <v>485</v>
      </c>
      <c r="B263" s="18"/>
      <c r="C263" s="19" t="s">
        <v>486</v>
      </c>
      <c r="D263" s="101">
        <v>293.5</v>
      </c>
      <c r="E263" s="8">
        <f t="shared" si="8"/>
        <v>381.86559139784941</v>
      </c>
      <c r="F263" s="8">
        <f t="shared" si="7"/>
        <v>36029.018548387096</v>
      </c>
    </row>
    <row r="264" spans="1:6" ht="14">
      <c r="A264" s="17" t="s">
        <v>487</v>
      </c>
      <c r="B264" s="18"/>
      <c r="C264" s="19" t="s">
        <v>488</v>
      </c>
      <c r="D264" s="101">
        <v>155.85</v>
      </c>
      <c r="E264" s="8">
        <f t="shared" si="8"/>
        <v>202.77258064516127</v>
      </c>
      <c r="F264" s="8">
        <f t="shared" si="7"/>
        <v>19131.592983870967</v>
      </c>
    </row>
    <row r="265" spans="1:6" ht="14">
      <c r="A265" s="17" t="s">
        <v>489</v>
      </c>
      <c r="B265" s="18"/>
      <c r="C265" s="19" t="s">
        <v>490</v>
      </c>
      <c r="D265" s="101">
        <v>174.85</v>
      </c>
      <c r="E265" s="8">
        <f t="shared" ref="E265:E328" si="9">D265*1.21/0.93</f>
        <v>227.49301075268815</v>
      </c>
      <c r="F265" s="8">
        <f t="shared" si="7"/>
        <v>21463.965564516129</v>
      </c>
    </row>
    <row r="266" spans="1:6" ht="14">
      <c r="A266" s="17" t="s">
        <v>491</v>
      </c>
      <c r="B266" s="18"/>
      <c r="C266" s="19" t="s">
        <v>492</v>
      </c>
      <c r="D266" s="101">
        <v>208.5</v>
      </c>
      <c r="E266" s="8">
        <f t="shared" si="9"/>
        <v>271.27419354838707</v>
      </c>
      <c r="F266" s="8">
        <f t="shared" ref="F266:F329" si="10">E266*$F$8*1.02</f>
        <v>25594.720161290319</v>
      </c>
    </row>
    <row r="267" spans="1:6" ht="14">
      <c r="A267" s="17" t="s">
        <v>493</v>
      </c>
      <c r="B267" s="18"/>
      <c r="C267" s="19" t="s">
        <v>494</v>
      </c>
      <c r="D267" s="101">
        <v>297.25</v>
      </c>
      <c r="E267" s="8">
        <f t="shared" si="9"/>
        <v>386.74462365591398</v>
      </c>
      <c r="F267" s="8">
        <f t="shared" si="10"/>
        <v>36489.355241935482</v>
      </c>
    </row>
    <row r="268" spans="1:6" ht="14">
      <c r="A268" s="17" t="s">
        <v>495</v>
      </c>
      <c r="B268" s="18"/>
      <c r="C268" s="19" t="s">
        <v>496</v>
      </c>
      <c r="D268" s="101">
        <v>321.05</v>
      </c>
      <c r="E268" s="8">
        <f t="shared" si="9"/>
        <v>417.71021505376342</v>
      </c>
      <c r="F268" s="8">
        <f t="shared" si="10"/>
        <v>39410.958790322584</v>
      </c>
    </row>
    <row r="269" spans="1:6" ht="14">
      <c r="A269" s="17" t="s">
        <v>497</v>
      </c>
      <c r="B269" s="18"/>
      <c r="C269" s="19" t="s">
        <v>498</v>
      </c>
      <c r="D269" s="101">
        <v>488.85</v>
      </c>
      <c r="E269" s="8">
        <f t="shared" si="9"/>
        <v>636.03064516129029</v>
      </c>
      <c r="F269" s="8">
        <f t="shared" si="10"/>
        <v>60009.491370967735</v>
      </c>
    </row>
    <row r="270" spans="1:6" ht="14">
      <c r="A270" s="17" t="s">
        <v>499</v>
      </c>
      <c r="B270" s="18"/>
      <c r="C270" s="19" t="s">
        <v>500</v>
      </c>
      <c r="D270" s="101">
        <v>115.05</v>
      </c>
      <c r="E270" s="8">
        <f t="shared" si="9"/>
        <v>149.68870967741935</v>
      </c>
      <c r="F270" s="8">
        <f t="shared" si="10"/>
        <v>14123.129758064515</v>
      </c>
    </row>
    <row r="271" spans="1:6" ht="14">
      <c r="A271" s="17" t="s">
        <v>501</v>
      </c>
      <c r="B271" s="18"/>
      <c r="C271" s="19" t="s">
        <v>502</v>
      </c>
      <c r="D271" s="101">
        <v>260.25</v>
      </c>
      <c r="E271" s="8">
        <f t="shared" si="9"/>
        <v>338.60483870967738</v>
      </c>
      <c r="F271" s="8">
        <f t="shared" si="10"/>
        <v>31947.366532258064</v>
      </c>
    </row>
    <row r="272" spans="1:6" ht="14">
      <c r="A272" s="17" t="s">
        <v>503</v>
      </c>
      <c r="B272" s="18"/>
      <c r="C272" s="19" t="s">
        <v>504</v>
      </c>
      <c r="D272" s="101">
        <v>273.64999999999998</v>
      </c>
      <c r="E272" s="8">
        <f t="shared" si="9"/>
        <v>356.03924731182792</v>
      </c>
      <c r="F272" s="8">
        <f t="shared" si="10"/>
        <v>33592.302983870963</v>
      </c>
    </row>
    <row r="273" spans="1:6" ht="14">
      <c r="A273" s="17" t="s">
        <v>505</v>
      </c>
      <c r="B273" s="18"/>
      <c r="C273" s="19" t="s">
        <v>506</v>
      </c>
      <c r="D273" s="101">
        <v>790.8</v>
      </c>
      <c r="E273" s="8">
        <f t="shared" si="9"/>
        <v>1028.890322580645</v>
      </c>
      <c r="F273" s="8">
        <f t="shared" si="10"/>
        <v>97075.801935483862</v>
      </c>
    </row>
    <row r="274" spans="1:6" ht="14">
      <c r="A274" s="17" t="s">
        <v>507</v>
      </c>
      <c r="B274" s="18"/>
      <c r="C274" s="19" t="s">
        <v>508</v>
      </c>
      <c r="D274" s="101">
        <v>802.85</v>
      </c>
      <c r="E274" s="8">
        <f t="shared" si="9"/>
        <v>1044.5682795698924</v>
      </c>
      <c r="F274" s="8">
        <f t="shared" si="10"/>
        <v>98555.017177419359</v>
      </c>
    </row>
    <row r="275" spans="1:6" ht="14">
      <c r="A275" s="17" t="s">
        <v>509</v>
      </c>
      <c r="B275" s="18"/>
      <c r="C275" s="19" t="s">
        <v>510</v>
      </c>
      <c r="D275" s="101">
        <v>14.45</v>
      </c>
      <c r="E275" s="8">
        <f t="shared" si="9"/>
        <v>18.800537634408599</v>
      </c>
      <c r="F275" s="8">
        <f t="shared" si="10"/>
        <v>1773.8307258064513</v>
      </c>
    </row>
    <row r="276" spans="1:6" ht="14">
      <c r="A276" s="17" t="s">
        <v>511</v>
      </c>
      <c r="B276" s="18"/>
      <c r="C276" s="19" t="s">
        <v>512</v>
      </c>
      <c r="D276" s="101">
        <v>215.7</v>
      </c>
      <c r="E276" s="8">
        <f t="shared" si="9"/>
        <v>280.6419354838709</v>
      </c>
      <c r="F276" s="8">
        <f t="shared" si="10"/>
        <v>26478.566612903218</v>
      </c>
    </row>
    <row r="277" spans="1:6" ht="14">
      <c r="A277" s="17" t="s">
        <v>513</v>
      </c>
      <c r="B277" s="18"/>
      <c r="C277" s="19" t="s">
        <v>514</v>
      </c>
      <c r="D277" s="101">
        <v>229.75</v>
      </c>
      <c r="E277" s="8">
        <f t="shared" si="9"/>
        <v>298.9220430107527</v>
      </c>
      <c r="F277" s="8">
        <f t="shared" si="10"/>
        <v>28203.294758064516</v>
      </c>
    </row>
    <row r="278" spans="1:6" ht="14">
      <c r="A278" s="17" t="s">
        <v>515</v>
      </c>
      <c r="B278" s="18"/>
      <c r="C278" s="19" t="s">
        <v>516</v>
      </c>
      <c r="D278" s="101">
        <v>438.5</v>
      </c>
      <c r="E278" s="8">
        <f t="shared" si="9"/>
        <v>570.52150537634407</v>
      </c>
      <c r="F278" s="8">
        <f t="shared" si="10"/>
        <v>53828.704032258058</v>
      </c>
    </row>
    <row r="279" spans="1:6" ht="14">
      <c r="A279" s="17" t="s">
        <v>517</v>
      </c>
      <c r="B279" s="18"/>
      <c r="C279" s="19" t="s">
        <v>518</v>
      </c>
      <c r="D279" s="101">
        <v>520.54999999999995</v>
      </c>
      <c r="E279" s="8">
        <f t="shared" si="9"/>
        <v>677.27473118279556</v>
      </c>
      <c r="F279" s="8">
        <f t="shared" si="10"/>
        <v>63900.87088709676</v>
      </c>
    </row>
    <row r="280" spans="1:6" ht="14">
      <c r="A280" s="17" t="s">
        <v>519</v>
      </c>
      <c r="B280" s="18"/>
      <c r="C280" s="19" t="s">
        <v>520</v>
      </c>
      <c r="D280" s="101">
        <v>523.79999999999995</v>
      </c>
      <c r="E280" s="8">
        <f t="shared" si="9"/>
        <v>681.5032258064515</v>
      </c>
      <c r="F280" s="8">
        <f t="shared" si="10"/>
        <v>64299.829354838701</v>
      </c>
    </row>
    <row r="281" spans="1:6" ht="14">
      <c r="A281" s="17" t="s">
        <v>521</v>
      </c>
      <c r="B281" s="18"/>
      <c r="C281" s="31" t="s">
        <v>522</v>
      </c>
      <c r="D281" s="101">
        <v>93.7</v>
      </c>
      <c r="E281" s="8">
        <f t="shared" si="9"/>
        <v>121.91075268817202</v>
      </c>
      <c r="F281" s="8">
        <f t="shared" si="10"/>
        <v>11502.279516129031</v>
      </c>
    </row>
    <row r="282" spans="1:6" ht="14">
      <c r="A282" s="17" t="s">
        <v>523</v>
      </c>
      <c r="B282" s="18"/>
      <c r="C282" s="19" t="s">
        <v>524</v>
      </c>
      <c r="D282" s="101">
        <v>260.25</v>
      </c>
      <c r="E282" s="8">
        <f t="shared" si="9"/>
        <v>338.60483870967738</v>
      </c>
      <c r="F282" s="8">
        <f t="shared" si="10"/>
        <v>31947.366532258064</v>
      </c>
    </row>
    <row r="283" spans="1:6" ht="14">
      <c r="A283" s="17" t="s">
        <v>525</v>
      </c>
      <c r="B283" s="18"/>
      <c r="C283" s="19" t="s">
        <v>526</v>
      </c>
      <c r="D283" s="101">
        <v>443.6</v>
      </c>
      <c r="E283" s="8">
        <f t="shared" si="9"/>
        <v>577.1569892473118</v>
      </c>
      <c r="F283" s="8">
        <f t="shared" si="10"/>
        <v>54454.761935483868</v>
      </c>
    </row>
    <row r="284" spans="1:6" ht="14">
      <c r="A284" s="21" t="s">
        <v>527</v>
      </c>
      <c r="B284" s="34"/>
      <c r="C284" s="19" t="s">
        <v>3131</v>
      </c>
      <c r="D284" s="101">
        <v>219.9</v>
      </c>
      <c r="E284" s="8">
        <f t="shared" si="9"/>
        <v>286.10645161290324</v>
      </c>
      <c r="F284" s="8">
        <f t="shared" si="10"/>
        <v>26994.143709677421</v>
      </c>
    </row>
    <row r="285" spans="1:6" ht="14">
      <c r="A285" s="17" t="s">
        <v>528</v>
      </c>
      <c r="B285" s="18"/>
      <c r="C285" s="19" t="s">
        <v>529</v>
      </c>
      <c r="D285" s="101">
        <v>10.55</v>
      </c>
      <c r="E285" s="8">
        <f t="shared" si="9"/>
        <v>13.726344086021506</v>
      </c>
      <c r="F285" s="8">
        <f t="shared" si="10"/>
        <v>1295.080564516129</v>
      </c>
    </row>
    <row r="286" spans="1:6" ht="14">
      <c r="A286" s="17" t="s">
        <v>530</v>
      </c>
      <c r="B286" s="18"/>
      <c r="C286" s="19" t="s">
        <v>531</v>
      </c>
      <c r="D286" s="101">
        <v>196.85</v>
      </c>
      <c r="E286" s="8">
        <f t="shared" si="9"/>
        <v>256.11666666666662</v>
      </c>
      <c r="F286" s="8">
        <f t="shared" si="10"/>
        <v>24164.607499999995</v>
      </c>
    </row>
    <row r="287" spans="1:6" ht="14">
      <c r="A287" s="17" t="s">
        <v>532</v>
      </c>
      <c r="B287" s="18"/>
      <c r="C287" s="19" t="s">
        <v>533</v>
      </c>
      <c r="D287" s="101">
        <v>208.5</v>
      </c>
      <c r="E287" s="8">
        <f t="shared" si="9"/>
        <v>271.27419354838707</v>
      </c>
      <c r="F287" s="8">
        <f t="shared" si="10"/>
        <v>25594.720161290319</v>
      </c>
    </row>
    <row r="288" spans="1:6" ht="14">
      <c r="A288" s="17" t="s">
        <v>534</v>
      </c>
      <c r="B288" s="18"/>
      <c r="C288" s="19" t="s">
        <v>535</v>
      </c>
      <c r="D288" s="101">
        <v>27.8</v>
      </c>
      <c r="E288" s="8">
        <f t="shared" si="9"/>
        <v>36.169892473118274</v>
      </c>
      <c r="F288" s="8">
        <f t="shared" si="10"/>
        <v>3412.6293548387089</v>
      </c>
    </row>
    <row r="289" spans="1:6" ht="14">
      <c r="A289" s="17" t="s">
        <v>536</v>
      </c>
      <c r="B289" s="18"/>
      <c r="C289" s="19" t="s">
        <v>537</v>
      </c>
      <c r="D289" s="101">
        <v>240.9</v>
      </c>
      <c r="E289" s="8">
        <f t="shared" si="9"/>
        <v>313.42903225806447</v>
      </c>
      <c r="F289" s="8">
        <f t="shared" si="10"/>
        <v>29572.029193548384</v>
      </c>
    </row>
    <row r="290" spans="1:6" ht="14">
      <c r="A290" s="17" t="s">
        <v>538</v>
      </c>
      <c r="B290" s="18"/>
      <c r="C290" s="19" t="s">
        <v>539</v>
      </c>
      <c r="D290" s="101">
        <v>345.7</v>
      </c>
      <c r="E290" s="8">
        <f t="shared" si="9"/>
        <v>449.78172043010744</v>
      </c>
      <c r="F290" s="8">
        <f t="shared" si="10"/>
        <v>42436.905322580635</v>
      </c>
    </row>
    <row r="291" spans="1:6" ht="14">
      <c r="A291" s="17" t="s">
        <v>540</v>
      </c>
      <c r="B291" s="18"/>
      <c r="C291" s="19" t="s">
        <v>541</v>
      </c>
      <c r="D291" s="101">
        <v>10.85</v>
      </c>
      <c r="E291" s="8">
        <f t="shared" si="9"/>
        <v>14.116666666666665</v>
      </c>
      <c r="F291" s="8">
        <f t="shared" si="10"/>
        <v>1331.9074999999998</v>
      </c>
    </row>
    <row r="292" spans="1:6" ht="14">
      <c r="A292" s="17" t="s">
        <v>542</v>
      </c>
      <c r="B292" s="23"/>
      <c r="C292" s="31" t="s">
        <v>543</v>
      </c>
      <c r="D292" s="101">
        <v>166.85</v>
      </c>
      <c r="E292" s="8">
        <f t="shared" si="9"/>
        <v>217.08440860215052</v>
      </c>
      <c r="F292" s="8">
        <f t="shared" si="10"/>
        <v>20481.9139516129</v>
      </c>
    </row>
    <row r="293" spans="1:6" ht="14">
      <c r="A293" s="17" t="s">
        <v>544</v>
      </c>
      <c r="B293" s="23"/>
      <c r="C293" s="31" t="s">
        <v>545</v>
      </c>
      <c r="D293" s="101">
        <v>226.7</v>
      </c>
      <c r="E293" s="8">
        <f t="shared" si="9"/>
        <v>294.95376344086014</v>
      </c>
      <c r="F293" s="8">
        <f t="shared" si="10"/>
        <v>27828.887580645154</v>
      </c>
    </row>
    <row r="294" spans="1:6" ht="14">
      <c r="A294" s="17" t="s">
        <v>546</v>
      </c>
      <c r="B294" s="23"/>
      <c r="C294" s="31" t="s">
        <v>548</v>
      </c>
      <c r="D294" s="101">
        <v>22.2</v>
      </c>
      <c r="E294" s="8">
        <f t="shared" si="9"/>
        <v>28.883870967741931</v>
      </c>
      <c r="F294" s="8">
        <f t="shared" si="10"/>
        <v>2725.1932258064512</v>
      </c>
    </row>
    <row r="295" spans="1:6" ht="14">
      <c r="A295" s="17" t="s">
        <v>549</v>
      </c>
      <c r="B295" s="18"/>
      <c r="C295" s="19" t="s">
        <v>550</v>
      </c>
      <c r="D295" s="101">
        <v>14.85</v>
      </c>
      <c r="E295" s="8">
        <f t="shared" si="9"/>
        <v>19.320967741935483</v>
      </c>
      <c r="F295" s="8">
        <f t="shared" si="10"/>
        <v>1822.9333064516129</v>
      </c>
    </row>
    <row r="296" spans="1:6" ht="14">
      <c r="A296" s="17" t="s">
        <v>551</v>
      </c>
      <c r="B296" s="18"/>
      <c r="C296" s="19" t="s">
        <v>552</v>
      </c>
      <c r="D296" s="101">
        <v>20.25</v>
      </c>
      <c r="E296" s="8">
        <f t="shared" si="9"/>
        <v>26.346774193548384</v>
      </c>
      <c r="F296" s="8">
        <f t="shared" si="10"/>
        <v>2485.81814516129</v>
      </c>
    </row>
    <row r="297" spans="1:6" ht="14">
      <c r="A297" s="17" t="s">
        <v>553</v>
      </c>
      <c r="B297" s="18"/>
      <c r="C297" s="19" t="s">
        <v>3132</v>
      </c>
      <c r="D297" s="101">
        <v>26.3</v>
      </c>
      <c r="E297" s="8">
        <f t="shared" si="9"/>
        <v>34.218279569892474</v>
      </c>
      <c r="F297" s="8">
        <f t="shared" si="10"/>
        <v>3228.494677419355</v>
      </c>
    </row>
    <row r="298" spans="1:6" ht="14">
      <c r="A298" s="17" t="s">
        <v>554</v>
      </c>
      <c r="B298" s="18"/>
      <c r="C298" s="19" t="s">
        <v>555</v>
      </c>
      <c r="D298" s="101">
        <v>611.1</v>
      </c>
      <c r="E298" s="8">
        <f t="shared" si="9"/>
        <v>795.08709677419358</v>
      </c>
      <c r="F298" s="8">
        <f t="shared" si="10"/>
        <v>75016.467580645171</v>
      </c>
    </row>
    <row r="299" spans="1:6" ht="14">
      <c r="A299" s="17" t="s">
        <v>556</v>
      </c>
      <c r="B299" s="18"/>
      <c r="C299" s="19" t="s">
        <v>557</v>
      </c>
      <c r="D299" s="101">
        <v>642.04999999999995</v>
      </c>
      <c r="E299" s="8">
        <f t="shared" si="9"/>
        <v>835.35537634408581</v>
      </c>
      <c r="F299" s="8">
        <f t="shared" si="10"/>
        <v>78815.779758064484</v>
      </c>
    </row>
    <row r="300" spans="1:6" ht="14">
      <c r="A300" s="17" t="s">
        <v>558</v>
      </c>
      <c r="B300" s="18"/>
      <c r="C300" s="19" t="s">
        <v>559</v>
      </c>
      <c r="D300" s="101">
        <v>361.9</v>
      </c>
      <c r="E300" s="8">
        <f t="shared" si="9"/>
        <v>470.85913978494614</v>
      </c>
      <c r="F300" s="8">
        <f t="shared" si="10"/>
        <v>44425.559838709669</v>
      </c>
    </row>
    <row r="301" spans="1:6" ht="14">
      <c r="A301" s="17" t="s">
        <v>560</v>
      </c>
      <c r="B301" s="18"/>
      <c r="C301" s="19" t="s">
        <v>561</v>
      </c>
      <c r="D301" s="101">
        <v>397.75</v>
      </c>
      <c r="E301" s="8">
        <f t="shared" si="9"/>
        <v>517.50268817204301</v>
      </c>
      <c r="F301" s="8">
        <f t="shared" si="10"/>
        <v>48826.378629032261</v>
      </c>
    </row>
    <row r="302" spans="1:6" ht="14">
      <c r="A302" s="17" t="s">
        <v>562</v>
      </c>
      <c r="B302" s="18"/>
      <c r="C302" s="19" t="s">
        <v>563</v>
      </c>
      <c r="D302" s="101">
        <v>529.9</v>
      </c>
      <c r="E302" s="8">
        <f t="shared" si="9"/>
        <v>689.4397849462365</v>
      </c>
      <c r="F302" s="8">
        <f t="shared" si="10"/>
        <v>65048.64370967741</v>
      </c>
    </row>
    <row r="303" spans="1:6" ht="14">
      <c r="A303" s="17" t="s">
        <v>564</v>
      </c>
      <c r="B303" s="18"/>
      <c r="C303" s="19" t="s">
        <v>565</v>
      </c>
      <c r="D303" s="101">
        <v>144.85</v>
      </c>
      <c r="E303" s="8">
        <f t="shared" si="9"/>
        <v>188.46075268817202</v>
      </c>
      <c r="F303" s="8">
        <f t="shared" si="10"/>
        <v>17781.272016129031</v>
      </c>
    </row>
    <row r="304" spans="1:6" ht="14">
      <c r="A304" s="17" t="s">
        <v>566</v>
      </c>
      <c r="B304" s="18"/>
      <c r="C304" s="19" t="s">
        <v>567</v>
      </c>
      <c r="D304" s="101">
        <v>921.95</v>
      </c>
      <c r="E304" s="8">
        <f t="shared" si="9"/>
        <v>1199.5263440860215</v>
      </c>
      <c r="F304" s="8">
        <f t="shared" si="10"/>
        <v>113175.31056451613</v>
      </c>
    </row>
    <row r="305" spans="1:6" ht="14">
      <c r="A305" s="17" t="s">
        <v>568</v>
      </c>
      <c r="B305" s="18"/>
      <c r="C305" s="19" t="s">
        <v>569</v>
      </c>
      <c r="D305" s="101">
        <v>952.85</v>
      </c>
      <c r="E305" s="8">
        <f t="shared" si="9"/>
        <v>1239.7295698924729</v>
      </c>
      <c r="F305" s="8">
        <f t="shared" si="10"/>
        <v>116968.48491935483</v>
      </c>
    </row>
    <row r="306" spans="1:6" ht="14">
      <c r="A306" s="17" t="s">
        <v>570</v>
      </c>
      <c r="B306" s="18"/>
      <c r="C306" s="19" t="s">
        <v>571</v>
      </c>
      <c r="D306" s="101">
        <v>664.15</v>
      </c>
      <c r="E306" s="8">
        <f t="shared" si="9"/>
        <v>864.10913978494614</v>
      </c>
      <c r="F306" s="8">
        <f t="shared" si="10"/>
        <v>81528.697338709666</v>
      </c>
    </row>
    <row r="307" spans="1:6" ht="14">
      <c r="A307" s="17" t="s">
        <v>572</v>
      </c>
      <c r="B307" s="18"/>
      <c r="C307" s="19" t="s">
        <v>573</v>
      </c>
      <c r="D307" s="101">
        <v>232.7</v>
      </c>
      <c r="E307" s="8">
        <f t="shared" si="9"/>
        <v>302.76021505376337</v>
      </c>
      <c r="F307" s="8">
        <f t="shared" si="10"/>
        <v>28565.426290322575</v>
      </c>
    </row>
    <row r="308" spans="1:6" ht="14">
      <c r="A308" s="17" t="s">
        <v>574</v>
      </c>
      <c r="B308" s="18"/>
      <c r="C308" s="31" t="s">
        <v>575</v>
      </c>
      <c r="D308" s="101">
        <v>102.9</v>
      </c>
      <c r="E308" s="8">
        <f t="shared" si="9"/>
        <v>133.88064516129032</v>
      </c>
      <c r="F308" s="8">
        <f t="shared" si="10"/>
        <v>12631.638870967741</v>
      </c>
    </row>
    <row r="309" spans="1:6" ht="14">
      <c r="A309" s="17" t="s">
        <v>576</v>
      </c>
      <c r="B309" s="18"/>
      <c r="C309" s="19" t="s">
        <v>577</v>
      </c>
      <c r="D309" s="101">
        <v>790.4</v>
      </c>
      <c r="E309" s="8">
        <f t="shared" si="9"/>
        <v>1028.3698924731182</v>
      </c>
      <c r="F309" s="8">
        <f t="shared" si="10"/>
        <v>97026.699354838696</v>
      </c>
    </row>
    <row r="310" spans="1:6" ht="14">
      <c r="A310" s="17" t="s">
        <v>578</v>
      </c>
      <c r="B310" s="18"/>
      <c r="C310" s="19" t="s">
        <v>579</v>
      </c>
      <c r="D310" s="101">
        <v>790.4</v>
      </c>
      <c r="E310" s="8">
        <f t="shared" si="9"/>
        <v>1028.3698924731182</v>
      </c>
      <c r="F310" s="8">
        <f t="shared" si="10"/>
        <v>97026.699354838696</v>
      </c>
    </row>
    <row r="311" spans="1:6" ht="14">
      <c r="A311" s="17" t="s">
        <v>580</v>
      </c>
      <c r="B311" s="18"/>
      <c r="C311" s="19" t="s">
        <v>581</v>
      </c>
      <c r="D311" s="101">
        <v>790.4</v>
      </c>
      <c r="E311" s="8">
        <f t="shared" si="9"/>
        <v>1028.3698924731182</v>
      </c>
      <c r="F311" s="8">
        <f t="shared" si="10"/>
        <v>97026.699354838696</v>
      </c>
    </row>
    <row r="312" spans="1:6" ht="14">
      <c r="A312" s="17" t="s">
        <v>582</v>
      </c>
      <c r="B312" s="18"/>
      <c r="C312" s="19" t="s">
        <v>583</v>
      </c>
      <c r="D312" s="101">
        <v>551.75</v>
      </c>
      <c r="E312" s="8">
        <f t="shared" si="9"/>
        <v>717.86827956989237</v>
      </c>
      <c r="F312" s="8">
        <f t="shared" si="10"/>
        <v>67730.872177419355</v>
      </c>
    </row>
    <row r="313" spans="1:6" ht="14">
      <c r="A313" s="17" t="s">
        <v>584</v>
      </c>
      <c r="B313" s="23"/>
      <c r="C313" s="31" t="s">
        <v>585</v>
      </c>
      <c r="D313" s="101">
        <v>294.85000000000002</v>
      </c>
      <c r="E313" s="8">
        <f t="shared" si="9"/>
        <v>383.62204301075269</v>
      </c>
      <c r="F313" s="8">
        <f t="shared" si="10"/>
        <v>36194.739758064519</v>
      </c>
    </row>
    <row r="314" spans="1:6" ht="14">
      <c r="A314" s="22" t="s">
        <v>586</v>
      </c>
      <c r="B314" s="23"/>
      <c r="C314" s="24" t="s">
        <v>587</v>
      </c>
      <c r="D314" s="101">
        <v>659.15</v>
      </c>
      <c r="E314" s="8">
        <f t="shared" si="9"/>
        <v>857.60376344086001</v>
      </c>
      <c r="F314" s="8">
        <f t="shared" si="10"/>
        <v>80914.915080645151</v>
      </c>
    </row>
    <row r="315" spans="1:6" ht="14">
      <c r="A315" s="22" t="s">
        <v>588</v>
      </c>
      <c r="B315" s="23"/>
      <c r="C315" s="30" t="s">
        <v>589</v>
      </c>
      <c r="D315" s="101">
        <v>861.2</v>
      </c>
      <c r="E315" s="8">
        <f t="shared" si="9"/>
        <v>1120.4860215053764</v>
      </c>
      <c r="F315" s="8">
        <f t="shared" si="10"/>
        <v>105717.85612903225</v>
      </c>
    </row>
    <row r="316" spans="1:6" ht="14">
      <c r="A316" s="22" t="s">
        <v>590</v>
      </c>
      <c r="B316" s="23"/>
      <c r="C316" s="30" t="s">
        <v>591</v>
      </c>
      <c r="D316" s="101">
        <v>902</v>
      </c>
      <c r="E316" s="8">
        <f t="shared" si="9"/>
        <v>1173.5698924731182</v>
      </c>
      <c r="F316" s="8">
        <f t="shared" si="10"/>
        <v>110726.31935483871</v>
      </c>
    </row>
    <row r="317" spans="1:6" ht="14">
      <c r="A317" s="17" t="s">
        <v>592</v>
      </c>
      <c r="B317" s="18"/>
      <c r="C317" s="19" t="s">
        <v>593</v>
      </c>
      <c r="D317" s="101">
        <v>14.9</v>
      </c>
      <c r="E317" s="8">
        <f t="shared" si="9"/>
        <v>19.386021505376345</v>
      </c>
      <c r="F317" s="8">
        <f t="shared" si="10"/>
        <v>1829.0711290322581</v>
      </c>
    </row>
    <row r="318" spans="1:6" ht="14">
      <c r="A318" s="17" t="s">
        <v>594</v>
      </c>
      <c r="B318" s="18"/>
      <c r="C318" s="19" t="s">
        <v>595</v>
      </c>
      <c r="D318" s="101">
        <v>15.2</v>
      </c>
      <c r="E318" s="8">
        <f t="shared" si="9"/>
        <v>19.776344086021503</v>
      </c>
      <c r="F318" s="8">
        <f t="shared" si="10"/>
        <v>1865.8980645161287</v>
      </c>
    </row>
    <row r="319" spans="1:6" ht="14">
      <c r="A319" s="17" t="s">
        <v>596</v>
      </c>
      <c r="B319" s="18"/>
      <c r="C319" s="19" t="s">
        <v>3133</v>
      </c>
      <c r="D319" s="101">
        <v>15.4</v>
      </c>
      <c r="E319" s="8">
        <f t="shared" si="9"/>
        <v>20.036559139784945</v>
      </c>
      <c r="F319" s="8">
        <f t="shared" si="10"/>
        <v>1890.4493548387095</v>
      </c>
    </row>
    <row r="320" spans="1:6" ht="14">
      <c r="A320" s="17" t="s">
        <v>597</v>
      </c>
      <c r="B320" s="18"/>
      <c r="C320" s="19" t="s">
        <v>598</v>
      </c>
      <c r="D320" s="101">
        <v>25.75</v>
      </c>
      <c r="E320" s="8">
        <f t="shared" si="9"/>
        <v>33.502688172043008</v>
      </c>
      <c r="F320" s="8">
        <f t="shared" si="10"/>
        <v>3160.9786290322581</v>
      </c>
    </row>
    <row r="321" spans="1:6" ht="14">
      <c r="A321" s="17" t="s">
        <v>599</v>
      </c>
      <c r="B321" s="18"/>
      <c r="C321" s="19" t="s">
        <v>600</v>
      </c>
      <c r="D321" s="101">
        <v>36.75</v>
      </c>
      <c r="E321" s="8">
        <f t="shared" si="9"/>
        <v>47.814516129032256</v>
      </c>
      <c r="F321" s="8">
        <f t="shared" si="10"/>
        <v>4511.2995967741936</v>
      </c>
    </row>
    <row r="322" spans="1:6" ht="14">
      <c r="A322" s="17" t="s">
        <v>601</v>
      </c>
      <c r="B322" s="18"/>
      <c r="C322" s="19" t="s">
        <v>3134</v>
      </c>
      <c r="D322" s="101">
        <v>16.600000000000001</v>
      </c>
      <c r="E322" s="8">
        <f t="shared" si="9"/>
        <v>21.597849462365591</v>
      </c>
      <c r="F322" s="8">
        <f t="shared" si="10"/>
        <v>2037.7570967741935</v>
      </c>
    </row>
    <row r="323" spans="1:6" ht="14">
      <c r="A323" s="17" t="s">
        <v>602</v>
      </c>
      <c r="B323" s="18"/>
      <c r="C323" s="19" t="s">
        <v>603</v>
      </c>
      <c r="D323" s="101">
        <v>59.55</v>
      </c>
      <c r="E323" s="8">
        <f t="shared" si="9"/>
        <v>77.479032258064507</v>
      </c>
      <c r="F323" s="8">
        <f t="shared" si="10"/>
        <v>7310.1466935483868</v>
      </c>
    </row>
    <row r="324" spans="1:6" ht="14">
      <c r="A324" s="17" t="s">
        <v>604</v>
      </c>
      <c r="B324" s="18"/>
      <c r="C324" s="19" t="s">
        <v>605</v>
      </c>
      <c r="D324" s="101">
        <v>17.600000000000001</v>
      </c>
      <c r="E324" s="8">
        <f t="shared" si="9"/>
        <v>22.898924731182795</v>
      </c>
      <c r="F324" s="8">
        <f t="shared" si="10"/>
        <v>2160.5135483870968</v>
      </c>
    </row>
    <row r="325" spans="1:6" ht="14">
      <c r="A325" s="17" t="s">
        <v>606</v>
      </c>
      <c r="B325" s="18"/>
      <c r="C325" s="19" t="s">
        <v>3135</v>
      </c>
      <c r="D325" s="101">
        <v>18.2</v>
      </c>
      <c r="E325" s="8">
        <f t="shared" si="9"/>
        <v>23.679569892473115</v>
      </c>
      <c r="F325" s="8">
        <f t="shared" si="10"/>
        <v>2234.1674193548383</v>
      </c>
    </row>
    <row r="326" spans="1:6" ht="14">
      <c r="A326" s="17" t="s">
        <v>607</v>
      </c>
      <c r="B326" s="18"/>
      <c r="C326" s="19" t="s">
        <v>608</v>
      </c>
      <c r="D326" s="101">
        <v>18.3</v>
      </c>
      <c r="E326" s="8">
        <f t="shared" si="9"/>
        <v>23.809677419354838</v>
      </c>
      <c r="F326" s="8">
        <f t="shared" si="10"/>
        <v>2246.4430645161287</v>
      </c>
    </row>
    <row r="327" spans="1:6" ht="14">
      <c r="A327" s="17" t="s">
        <v>609</v>
      </c>
      <c r="B327" s="18"/>
      <c r="C327" s="19" t="s">
        <v>610</v>
      </c>
      <c r="D327" s="101">
        <v>23.45</v>
      </c>
      <c r="E327" s="8">
        <f t="shared" si="9"/>
        <v>30.510215053763435</v>
      </c>
      <c r="F327" s="8">
        <f t="shared" si="10"/>
        <v>2878.63879032258</v>
      </c>
    </row>
    <row r="328" spans="1:6" ht="14">
      <c r="A328" s="17" t="s">
        <v>611</v>
      </c>
      <c r="B328" s="18"/>
      <c r="C328" s="19" t="s">
        <v>612</v>
      </c>
      <c r="D328" s="101">
        <v>85.6</v>
      </c>
      <c r="E328" s="8">
        <f t="shared" si="9"/>
        <v>111.37204301075268</v>
      </c>
      <c r="F328" s="8">
        <f t="shared" si="10"/>
        <v>10507.952258064515</v>
      </c>
    </row>
    <row r="329" spans="1:6" ht="14">
      <c r="A329" s="17" t="s">
        <v>613</v>
      </c>
      <c r="B329" s="18"/>
      <c r="C329" s="19" t="s">
        <v>614</v>
      </c>
      <c r="D329" s="101">
        <v>25.25</v>
      </c>
      <c r="E329" s="8">
        <f t="shared" ref="E329:E392" si="11">D329*1.21/0.93</f>
        <v>32.852150537634408</v>
      </c>
      <c r="F329" s="8">
        <f t="shared" si="10"/>
        <v>3099.6004032258065</v>
      </c>
    </row>
    <row r="330" spans="1:6" ht="14">
      <c r="A330" s="17" t="s">
        <v>615</v>
      </c>
      <c r="B330" s="18"/>
      <c r="C330" s="19" t="s">
        <v>616</v>
      </c>
      <c r="D330" s="101">
        <v>26.45</v>
      </c>
      <c r="E330" s="8">
        <f t="shared" si="11"/>
        <v>34.413440860215054</v>
      </c>
      <c r="F330" s="8">
        <f t="shared" ref="F330:F393" si="12">E330*$F$8*1.02</f>
        <v>3246.9081451612901</v>
      </c>
    </row>
    <row r="331" spans="1:6" ht="14">
      <c r="A331" s="17" t="s">
        <v>617</v>
      </c>
      <c r="B331" s="18"/>
      <c r="C331" s="19" t="s">
        <v>3136</v>
      </c>
      <c r="D331" s="101">
        <v>31.3</v>
      </c>
      <c r="E331" s="8">
        <f t="shared" si="11"/>
        <v>40.72365591397849</v>
      </c>
      <c r="F331" s="8">
        <f t="shared" si="12"/>
        <v>3842.2769354838706</v>
      </c>
    </row>
    <row r="332" spans="1:6" ht="14">
      <c r="A332" s="17" t="s">
        <v>618</v>
      </c>
      <c r="B332" s="18"/>
      <c r="C332" s="19" t="s">
        <v>619</v>
      </c>
      <c r="D332" s="101">
        <v>33.75</v>
      </c>
      <c r="E332" s="8">
        <f t="shared" si="11"/>
        <v>43.911290322580641</v>
      </c>
      <c r="F332" s="8">
        <f t="shared" si="12"/>
        <v>4143.0302419354839</v>
      </c>
    </row>
    <row r="333" spans="1:6" ht="14">
      <c r="A333" s="17" t="s">
        <v>620</v>
      </c>
      <c r="B333" s="18"/>
      <c r="C333" s="19" t="s">
        <v>621</v>
      </c>
      <c r="D333" s="101">
        <v>141</v>
      </c>
      <c r="E333" s="8">
        <f t="shared" si="11"/>
        <v>183.45161290322579</v>
      </c>
      <c r="F333" s="8">
        <f t="shared" si="12"/>
        <v>17308.659677419353</v>
      </c>
    </row>
    <row r="334" spans="1:6" ht="14">
      <c r="A334" s="17" t="s">
        <v>622</v>
      </c>
      <c r="B334" s="18"/>
      <c r="C334" s="19" t="s">
        <v>623</v>
      </c>
      <c r="D334" s="101">
        <v>39.35</v>
      </c>
      <c r="E334" s="8">
        <f t="shared" si="11"/>
        <v>51.197311827956987</v>
      </c>
      <c r="F334" s="8">
        <f t="shared" si="12"/>
        <v>4830.4663709677416</v>
      </c>
    </row>
    <row r="335" spans="1:6" ht="14">
      <c r="A335" s="17" t="s">
        <v>624</v>
      </c>
      <c r="B335" s="18"/>
      <c r="C335" s="19" t="s">
        <v>3137</v>
      </c>
      <c r="D335" s="101">
        <v>65.849999999999994</v>
      </c>
      <c r="E335" s="8">
        <f t="shared" si="11"/>
        <v>85.675806451612885</v>
      </c>
      <c r="F335" s="8">
        <f t="shared" si="12"/>
        <v>8083.5123387096764</v>
      </c>
    </row>
    <row r="336" spans="1:6" ht="14">
      <c r="A336" s="17" t="s">
        <v>625</v>
      </c>
      <c r="B336" s="18"/>
      <c r="C336" s="19" t="s">
        <v>626</v>
      </c>
      <c r="D336" s="101">
        <v>47.15</v>
      </c>
      <c r="E336" s="8">
        <f t="shared" si="11"/>
        <v>61.345698924731174</v>
      </c>
      <c r="F336" s="8">
        <f t="shared" si="12"/>
        <v>5787.9666935483865</v>
      </c>
    </row>
    <row r="337" spans="1:6" ht="14">
      <c r="A337" s="17" t="s">
        <v>627</v>
      </c>
      <c r="B337" s="18"/>
      <c r="C337" s="19" t="s">
        <v>628</v>
      </c>
      <c r="D337" s="101">
        <v>204.2</v>
      </c>
      <c r="E337" s="8">
        <f t="shared" si="11"/>
        <v>265.67956989247307</v>
      </c>
      <c r="F337" s="8">
        <f t="shared" si="12"/>
        <v>25066.867419354836</v>
      </c>
    </row>
    <row r="338" spans="1:6" ht="14">
      <c r="A338" s="17" t="s">
        <v>629</v>
      </c>
      <c r="B338" s="18"/>
      <c r="C338" s="19" t="s">
        <v>630</v>
      </c>
      <c r="D338" s="101">
        <v>10.25</v>
      </c>
      <c r="E338" s="8">
        <f t="shared" si="11"/>
        <v>13.336021505376344</v>
      </c>
      <c r="F338" s="8">
        <f t="shared" si="12"/>
        <v>1258.2536290322582</v>
      </c>
    </row>
    <row r="339" spans="1:6" ht="14">
      <c r="A339" s="17" t="s">
        <v>631</v>
      </c>
      <c r="B339" s="18"/>
      <c r="C339" s="19" t="s">
        <v>632</v>
      </c>
      <c r="D339" s="101">
        <v>13.95</v>
      </c>
      <c r="E339" s="8">
        <f t="shared" si="11"/>
        <v>18.149999999999999</v>
      </c>
      <c r="F339" s="8">
        <f t="shared" si="12"/>
        <v>1712.4524999999999</v>
      </c>
    </row>
    <row r="340" spans="1:6" ht="14">
      <c r="A340" s="17" t="s">
        <v>633</v>
      </c>
      <c r="B340" s="18"/>
      <c r="C340" s="19" t="s">
        <v>634</v>
      </c>
      <c r="D340" s="101">
        <v>10.45</v>
      </c>
      <c r="E340" s="8">
        <f t="shared" si="11"/>
        <v>13.596236559139783</v>
      </c>
      <c r="F340" s="8">
        <f t="shared" si="12"/>
        <v>1282.8049193548384</v>
      </c>
    </row>
    <row r="341" spans="1:6" ht="14">
      <c r="A341" s="17" t="s">
        <v>635</v>
      </c>
      <c r="B341" s="18"/>
      <c r="C341" s="19" t="s">
        <v>636</v>
      </c>
      <c r="D341" s="101">
        <v>11.7</v>
      </c>
      <c r="E341" s="8">
        <f t="shared" si="11"/>
        <v>15.222580645161287</v>
      </c>
      <c r="F341" s="8">
        <f t="shared" si="12"/>
        <v>1436.2504838709674</v>
      </c>
    </row>
    <row r="342" spans="1:6" ht="14">
      <c r="A342" s="17" t="s">
        <v>637</v>
      </c>
      <c r="B342" s="18"/>
      <c r="C342" s="19" t="s">
        <v>638</v>
      </c>
      <c r="D342" s="101">
        <v>93.95</v>
      </c>
      <c r="E342" s="8">
        <f t="shared" si="11"/>
        <v>122.23602150537634</v>
      </c>
      <c r="F342" s="8">
        <f t="shared" si="12"/>
        <v>11532.968629032259</v>
      </c>
    </row>
    <row r="343" spans="1:6" ht="14">
      <c r="A343" s="17" t="s">
        <v>639</v>
      </c>
      <c r="B343" s="18"/>
      <c r="C343" s="19" t="s">
        <v>638</v>
      </c>
      <c r="D343" s="101">
        <v>98.6</v>
      </c>
      <c r="E343" s="8">
        <f t="shared" si="11"/>
        <v>128.28602150537631</v>
      </c>
      <c r="F343" s="8">
        <f t="shared" si="12"/>
        <v>12103.786129032254</v>
      </c>
    </row>
    <row r="344" spans="1:6" ht="14">
      <c r="A344" s="17" t="s">
        <v>640</v>
      </c>
      <c r="B344" s="18"/>
      <c r="C344" s="19" t="s">
        <v>641</v>
      </c>
      <c r="D344" s="101">
        <v>101.85</v>
      </c>
      <c r="E344" s="8">
        <f t="shared" si="11"/>
        <v>132.51451612903224</v>
      </c>
      <c r="F344" s="8">
        <f t="shared" si="12"/>
        <v>12502.744596774193</v>
      </c>
    </row>
    <row r="345" spans="1:6" ht="14">
      <c r="A345" s="17" t="s">
        <v>642</v>
      </c>
      <c r="B345" s="18" t="s">
        <v>238</v>
      </c>
      <c r="C345" s="19" t="s">
        <v>643</v>
      </c>
      <c r="D345" s="101">
        <v>101.3</v>
      </c>
      <c r="E345" s="8">
        <f t="shared" si="11"/>
        <v>131.79892473118278</v>
      </c>
      <c r="F345" s="8">
        <f t="shared" si="12"/>
        <v>12435.228548387095</v>
      </c>
    </row>
    <row r="346" spans="1:6" ht="14">
      <c r="A346" s="17" t="s">
        <v>644</v>
      </c>
      <c r="B346" s="18"/>
      <c r="C346" s="19" t="s">
        <v>645</v>
      </c>
      <c r="D346" s="101">
        <v>212.3</v>
      </c>
      <c r="E346" s="8">
        <f t="shared" si="11"/>
        <v>276.21827956989245</v>
      </c>
      <c r="F346" s="8">
        <f t="shared" si="12"/>
        <v>26061.194677419353</v>
      </c>
    </row>
    <row r="347" spans="1:6" ht="14">
      <c r="A347" s="17" t="s">
        <v>646</v>
      </c>
      <c r="B347" s="18"/>
      <c r="C347" s="19" t="s">
        <v>647</v>
      </c>
      <c r="D347" s="101">
        <v>219.15</v>
      </c>
      <c r="E347" s="8">
        <f t="shared" si="11"/>
        <v>285.13064516129026</v>
      </c>
      <c r="F347" s="8">
        <f t="shared" si="12"/>
        <v>26902.076370967738</v>
      </c>
    </row>
    <row r="348" spans="1:6" ht="14">
      <c r="A348" s="17" t="s">
        <v>648</v>
      </c>
      <c r="B348" s="18"/>
      <c r="C348" s="19" t="s">
        <v>649</v>
      </c>
      <c r="D348" s="101">
        <v>309.14999999999998</v>
      </c>
      <c r="E348" s="8">
        <f t="shared" si="11"/>
        <v>402.22741935483862</v>
      </c>
      <c r="F348" s="8">
        <f t="shared" si="12"/>
        <v>37950.157016129022</v>
      </c>
    </row>
    <row r="349" spans="1:6" ht="14">
      <c r="A349" s="17" t="s">
        <v>650</v>
      </c>
      <c r="B349" s="18"/>
      <c r="C349" s="19" t="s">
        <v>651</v>
      </c>
      <c r="D349" s="101">
        <v>316.10000000000002</v>
      </c>
      <c r="E349" s="8">
        <f t="shared" si="11"/>
        <v>411.26989247311826</v>
      </c>
      <c r="F349" s="8">
        <f t="shared" si="12"/>
        <v>38803.314354838709</v>
      </c>
    </row>
    <row r="350" spans="1:6" ht="14">
      <c r="A350" s="17" t="s">
        <v>652</v>
      </c>
      <c r="B350" s="18"/>
      <c r="C350" s="19" t="s">
        <v>653</v>
      </c>
      <c r="D350" s="101">
        <v>235.25</v>
      </c>
      <c r="E350" s="8">
        <f t="shared" si="11"/>
        <v>306.07795698924724</v>
      </c>
      <c r="F350" s="8">
        <f t="shared" si="12"/>
        <v>28878.455241935477</v>
      </c>
    </row>
    <row r="351" spans="1:6" ht="14">
      <c r="A351" s="17" t="s">
        <v>654</v>
      </c>
      <c r="B351" s="18"/>
      <c r="C351" s="19" t="s">
        <v>655</v>
      </c>
      <c r="D351" s="101">
        <v>348.65</v>
      </c>
      <c r="E351" s="8">
        <f t="shared" si="11"/>
        <v>453.61989247311823</v>
      </c>
      <c r="F351" s="8">
        <f t="shared" si="12"/>
        <v>42799.036854838705</v>
      </c>
    </row>
    <row r="352" spans="1:6" ht="14">
      <c r="A352" s="17" t="s">
        <v>656</v>
      </c>
      <c r="B352" s="18"/>
      <c r="C352" s="19" t="s">
        <v>657</v>
      </c>
      <c r="D352" s="101">
        <v>279.35000000000002</v>
      </c>
      <c r="E352" s="8">
        <f t="shared" si="11"/>
        <v>363.45537634408601</v>
      </c>
      <c r="F352" s="8">
        <f t="shared" si="12"/>
        <v>34292.014758064513</v>
      </c>
    </row>
    <row r="353" spans="1:6" ht="14">
      <c r="A353" s="17" t="s">
        <v>658</v>
      </c>
      <c r="B353" s="18"/>
      <c r="C353" s="19" t="s">
        <v>659</v>
      </c>
      <c r="D353" s="101">
        <v>381.75</v>
      </c>
      <c r="E353" s="8">
        <f t="shared" si="11"/>
        <v>496.68548387096769</v>
      </c>
      <c r="F353" s="8">
        <f t="shared" si="12"/>
        <v>46862.275403225802</v>
      </c>
    </row>
    <row r="354" spans="1:6" ht="14">
      <c r="A354" s="17" t="s">
        <v>660</v>
      </c>
      <c r="B354" s="18"/>
      <c r="C354" s="19" t="s">
        <v>661</v>
      </c>
      <c r="D354" s="101">
        <v>31.85</v>
      </c>
      <c r="E354" s="8">
        <f t="shared" si="11"/>
        <v>41.439247311827955</v>
      </c>
      <c r="F354" s="8">
        <f t="shared" si="12"/>
        <v>3909.7929838709679</v>
      </c>
    </row>
    <row r="355" spans="1:6" ht="14">
      <c r="A355" s="22" t="s">
        <v>662</v>
      </c>
      <c r="B355" s="18"/>
      <c r="C355" s="24" t="s">
        <v>663</v>
      </c>
      <c r="D355" s="101">
        <v>53.85</v>
      </c>
      <c r="E355" s="8">
        <f t="shared" si="11"/>
        <v>70.062903225806451</v>
      </c>
      <c r="F355" s="8">
        <f t="shared" si="12"/>
        <v>6610.4349193548387</v>
      </c>
    </row>
    <row r="356" spans="1:6" ht="14">
      <c r="A356" s="17" t="s">
        <v>664</v>
      </c>
      <c r="B356" s="18"/>
      <c r="C356" s="19" t="s">
        <v>665</v>
      </c>
      <c r="D356" s="101">
        <v>55.9</v>
      </c>
      <c r="E356" s="8">
        <f t="shared" si="11"/>
        <v>72.73010752688171</v>
      </c>
      <c r="F356" s="8">
        <f t="shared" si="12"/>
        <v>6862.0856451612899</v>
      </c>
    </row>
    <row r="357" spans="1:6" ht="14">
      <c r="A357" s="17" t="s">
        <v>666</v>
      </c>
      <c r="B357" s="18"/>
      <c r="C357" s="19" t="s">
        <v>667</v>
      </c>
      <c r="D357" s="101">
        <v>48.5</v>
      </c>
      <c r="E357" s="8">
        <f t="shared" si="11"/>
        <v>63.102150537634401</v>
      </c>
      <c r="F357" s="8">
        <f t="shared" si="12"/>
        <v>5953.6879032258057</v>
      </c>
    </row>
    <row r="358" spans="1:6" ht="14">
      <c r="A358" s="17" t="s">
        <v>668</v>
      </c>
      <c r="B358" s="18"/>
      <c r="C358" s="24" t="s">
        <v>669</v>
      </c>
      <c r="D358" s="101">
        <v>79.3</v>
      </c>
      <c r="E358" s="8">
        <f t="shared" si="11"/>
        <v>103.17526881720428</v>
      </c>
      <c r="F358" s="8">
        <f t="shared" si="12"/>
        <v>9734.5866129032238</v>
      </c>
    </row>
    <row r="359" spans="1:6" ht="14">
      <c r="A359" s="17" t="s">
        <v>670</v>
      </c>
      <c r="B359" s="18"/>
      <c r="C359" s="19" t="s">
        <v>671</v>
      </c>
      <c r="D359" s="101">
        <v>66.2</v>
      </c>
      <c r="E359" s="8">
        <f t="shared" si="11"/>
        <v>86.131182795698919</v>
      </c>
      <c r="F359" s="8">
        <f t="shared" si="12"/>
        <v>8126.4770967741933</v>
      </c>
    </row>
    <row r="360" spans="1:6" ht="14">
      <c r="A360" s="17" t="s">
        <v>672</v>
      </c>
      <c r="B360" s="18"/>
      <c r="C360" s="19" t="s">
        <v>673</v>
      </c>
      <c r="D360" s="101">
        <v>58.95</v>
      </c>
      <c r="E360" s="8">
        <f t="shared" si="11"/>
        <v>76.698387096774184</v>
      </c>
      <c r="F360" s="8">
        <f t="shared" si="12"/>
        <v>7236.4928225806443</v>
      </c>
    </row>
    <row r="361" spans="1:6" ht="14">
      <c r="A361" s="17" t="s">
        <v>674</v>
      </c>
      <c r="B361" s="18"/>
      <c r="C361" s="24" t="s">
        <v>675</v>
      </c>
      <c r="D361" s="101">
        <v>110.9</v>
      </c>
      <c r="E361" s="8">
        <f t="shared" si="11"/>
        <v>144.28924731182795</v>
      </c>
      <c r="F361" s="8">
        <f t="shared" si="12"/>
        <v>13613.690483870967</v>
      </c>
    </row>
    <row r="362" spans="1:6" ht="14">
      <c r="A362" s="17" t="s">
        <v>676</v>
      </c>
      <c r="B362" s="18"/>
      <c r="C362" s="19" t="s">
        <v>677</v>
      </c>
      <c r="D362" s="101">
        <v>17</v>
      </c>
      <c r="E362" s="8">
        <f t="shared" si="11"/>
        <v>22.118279569892472</v>
      </c>
      <c r="F362" s="8">
        <f t="shared" si="12"/>
        <v>2086.8596774193547</v>
      </c>
    </row>
    <row r="363" spans="1:6" ht="14">
      <c r="A363" s="17" t="s">
        <v>678</v>
      </c>
      <c r="B363" s="18"/>
      <c r="C363" s="19" t="s">
        <v>679</v>
      </c>
      <c r="D363" s="101">
        <v>17.45</v>
      </c>
      <c r="E363" s="8">
        <f t="shared" si="11"/>
        <v>22.703763440860214</v>
      </c>
      <c r="F363" s="8">
        <f t="shared" si="12"/>
        <v>2142.1000806451611</v>
      </c>
    </row>
    <row r="364" spans="1:6" ht="14">
      <c r="A364" s="17" t="s">
        <v>680</v>
      </c>
      <c r="B364" s="18"/>
      <c r="C364" s="24" t="s">
        <v>681</v>
      </c>
      <c r="D364" s="101">
        <v>97.75</v>
      </c>
      <c r="E364" s="8">
        <f t="shared" si="11"/>
        <v>127.18010752688171</v>
      </c>
      <c r="F364" s="8">
        <f t="shared" si="12"/>
        <v>11999.443145161291</v>
      </c>
    </row>
    <row r="365" spans="1:6" ht="14">
      <c r="A365" s="17" t="s">
        <v>682</v>
      </c>
      <c r="B365" s="18"/>
      <c r="C365" s="24" t="s">
        <v>683</v>
      </c>
      <c r="D365" s="101">
        <v>91.4</v>
      </c>
      <c r="E365" s="8">
        <f t="shared" si="11"/>
        <v>118.91827956989248</v>
      </c>
      <c r="F365" s="8">
        <f t="shared" si="12"/>
        <v>11219.939677419356</v>
      </c>
    </row>
    <row r="366" spans="1:6" ht="14">
      <c r="A366" s="17" t="s">
        <v>684</v>
      </c>
      <c r="B366" s="18"/>
      <c r="C366" s="24" t="s">
        <v>685</v>
      </c>
      <c r="D366" s="101">
        <v>46.95</v>
      </c>
      <c r="E366" s="8">
        <f t="shared" si="11"/>
        <v>61.085483870967735</v>
      </c>
      <c r="F366" s="8">
        <f t="shared" si="12"/>
        <v>5763.4154032258057</v>
      </c>
    </row>
    <row r="367" spans="1:6" ht="14">
      <c r="A367" s="17" t="s">
        <v>686</v>
      </c>
      <c r="B367" s="18"/>
      <c r="C367" s="24" t="s">
        <v>687</v>
      </c>
      <c r="D367" s="101">
        <v>81.3</v>
      </c>
      <c r="E367" s="8">
        <f t="shared" si="11"/>
        <v>105.7774193548387</v>
      </c>
      <c r="F367" s="8">
        <f t="shared" si="12"/>
        <v>9980.0995161290321</v>
      </c>
    </row>
    <row r="368" spans="1:6" ht="14">
      <c r="A368" s="17" t="s">
        <v>688</v>
      </c>
      <c r="B368" s="18"/>
      <c r="C368" s="24" t="s">
        <v>689</v>
      </c>
      <c r="D368" s="101">
        <v>97.6</v>
      </c>
      <c r="E368" s="8">
        <f t="shared" si="11"/>
        <v>126.98494623655913</v>
      </c>
      <c r="F368" s="8">
        <f t="shared" si="12"/>
        <v>11981.029677419354</v>
      </c>
    </row>
    <row r="369" spans="1:6" ht="14">
      <c r="A369" s="17" t="s">
        <v>690</v>
      </c>
      <c r="B369" s="18"/>
      <c r="C369" s="24" t="s">
        <v>689</v>
      </c>
      <c r="D369" s="101">
        <v>102.5</v>
      </c>
      <c r="E369" s="8">
        <f t="shared" si="11"/>
        <v>133.36021505376343</v>
      </c>
      <c r="F369" s="8">
        <f t="shared" si="12"/>
        <v>12582.53629032258</v>
      </c>
    </row>
    <row r="370" spans="1:6" ht="14">
      <c r="A370" s="17" t="s">
        <v>691</v>
      </c>
      <c r="B370" s="18"/>
      <c r="C370" s="24" t="s">
        <v>692</v>
      </c>
      <c r="D370" s="101">
        <v>27.8</v>
      </c>
      <c r="E370" s="8">
        <f t="shared" si="11"/>
        <v>36.169892473118274</v>
      </c>
      <c r="F370" s="8">
        <f t="shared" si="12"/>
        <v>3412.6293548387089</v>
      </c>
    </row>
    <row r="371" spans="1:6" ht="14">
      <c r="A371" s="17" t="s">
        <v>693</v>
      </c>
      <c r="B371" s="18"/>
      <c r="C371" s="24" t="s">
        <v>667</v>
      </c>
      <c r="D371" s="101">
        <v>80.599999999999994</v>
      </c>
      <c r="E371" s="8">
        <f t="shared" si="11"/>
        <v>104.86666666666666</v>
      </c>
      <c r="F371" s="8">
        <f t="shared" si="12"/>
        <v>9894.17</v>
      </c>
    </row>
    <row r="372" spans="1:6" ht="14">
      <c r="A372" s="17" t="s">
        <v>694</v>
      </c>
      <c r="B372" s="18"/>
      <c r="C372" s="24" t="s">
        <v>695</v>
      </c>
      <c r="D372" s="101">
        <v>48.95</v>
      </c>
      <c r="E372" s="8">
        <f t="shared" si="11"/>
        <v>63.68763440860215</v>
      </c>
      <c r="F372" s="8">
        <f t="shared" si="12"/>
        <v>6008.928306451613</v>
      </c>
    </row>
    <row r="373" spans="1:6" ht="14">
      <c r="A373" s="20" t="s">
        <v>696</v>
      </c>
      <c r="B373" s="18"/>
      <c r="C373" s="30" t="s">
        <v>697</v>
      </c>
      <c r="D373" s="101">
        <v>139.05000000000001</v>
      </c>
      <c r="E373" s="8">
        <f t="shared" si="11"/>
        <v>180.91451612903228</v>
      </c>
      <c r="F373" s="8">
        <f t="shared" si="12"/>
        <v>17069.284596774196</v>
      </c>
    </row>
    <row r="374" spans="1:6" ht="14">
      <c r="A374" s="20" t="s">
        <v>698</v>
      </c>
      <c r="B374" s="18"/>
      <c r="C374" s="31" t="s">
        <v>699</v>
      </c>
      <c r="D374" s="101">
        <v>145.9</v>
      </c>
      <c r="E374" s="8">
        <f t="shared" si="11"/>
        <v>189.82688172043012</v>
      </c>
      <c r="F374" s="8">
        <f t="shared" si="12"/>
        <v>17910.166290322584</v>
      </c>
    </row>
    <row r="375" spans="1:6" ht="14">
      <c r="A375" s="20" t="s">
        <v>700</v>
      </c>
      <c r="B375" s="18"/>
      <c r="C375" s="30" t="s">
        <v>701</v>
      </c>
      <c r="D375" s="101">
        <v>98.6</v>
      </c>
      <c r="E375" s="8">
        <f t="shared" si="11"/>
        <v>128.28602150537631</v>
      </c>
      <c r="F375" s="8">
        <f t="shared" si="12"/>
        <v>12103.786129032254</v>
      </c>
    </row>
    <row r="376" spans="1:6" ht="14">
      <c r="A376" s="20" t="s">
        <v>702</v>
      </c>
      <c r="B376" s="18"/>
      <c r="C376" s="30" t="s">
        <v>703</v>
      </c>
      <c r="D376" s="101">
        <v>102.5</v>
      </c>
      <c r="E376" s="8">
        <f t="shared" si="11"/>
        <v>133.36021505376343</v>
      </c>
      <c r="F376" s="8">
        <f t="shared" si="12"/>
        <v>12582.53629032258</v>
      </c>
    </row>
    <row r="377" spans="1:6" ht="14">
      <c r="A377" s="20" t="s">
        <v>704</v>
      </c>
      <c r="B377" s="18"/>
      <c r="C377" s="30" t="s">
        <v>705</v>
      </c>
      <c r="D377" s="101">
        <v>139.05000000000001</v>
      </c>
      <c r="E377" s="8">
        <f t="shared" si="11"/>
        <v>180.91451612903228</v>
      </c>
      <c r="F377" s="8">
        <f t="shared" si="12"/>
        <v>17069.284596774196</v>
      </c>
    </row>
    <row r="378" spans="1:6" ht="14">
      <c r="A378" s="20" t="s">
        <v>706</v>
      </c>
      <c r="B378" s="18"/>
      <c r="C378" s="31" t="s">
        <v>707</v>
      </c>
      <c r="D378" s="101">
        <v>145.9</v>
      </c>
      <c r="E378" s="8">
        <f t="shared" si="11"/>
        <v>189.82688172043012</v>
      </c>
      <c r="F378" s="8">
        <f t="shared" si="12"/>
        <v>17910.166290322584</v>
      </c>
    </row>
    <row r="379" spans="1:6" ht="14">
      <c r="A379" s="20" t="s">
        <v>708</v>
      </c>
      <c r="B379" s="18"/>
      <c r="C379" s="30" t="s">
        <v>709</v>
      </c>
      <c r="D379" s="101">
        <v>98.6</v>
      </c>
      <c r="E379" s="8">
        <f t="shared" si="11"/>
        <v>128.28602150537631</v>
      </c>
      <c r="F379" s="8">
        <f t="shared" si="12"/>
        <v>12103.786129032254</v>
      </c>
    </row>
    <row r="380" spans="1:6" ht="14">
      <c r="A380" s="20" t="s">
        <v>710</v>
      </c>
      <c r="B380" s="18"/>
      <c r="C380" s="30" t="s">
        <v>711</v>
      </c>
      <c r="D380" s="101">
        <v>102.5</v>
      </c>
      <c r="E380" s="8">
        <f t="shared" si="11"/>
        <v>133.36021505376343</v>
      </c>
      <c r="F380" s="8">
        <f t="shared" si="12"/>
        <v>12582.53629032258</v>
      </c>
    </row>
    <row r="381" spans="1:6" ht="14">
      <c r="A381" s="17" t="s">
        <v>712</v>
      </c>
      <c r="B381" s="18"/>
      <c r="C381" s="17" t="s">
        <v>713</v>
      </c>
      <c r="D381" s="101">
        <v>186.4</v>
      </c>
      <c r="E381" s="8">
        <f t="shared" si="11"/>
        <v>242.52043010752689</v>
      </c>
      <c r="F381" s="8">
        <f t="shared" si="12"/>
        <v>22881.802580645162</v>
      </c>
    </row>
    <row r="382" spans="1:6" ht="14">
      <c r="A382" s="17" t="s">
        <v>714</v>
      </c>
      <c r="B382" s="18"/>
      <c r="C382" s="31" t="s">
        <v>715</v>
      </c>
      <c r="D382" s="101">
        <v>197.25</v>
      </c>
      <c r="E382" s="8">
        <f t="shared" si="11"/>
        <v>256.63709677419354</v>
      </c>
      <c r="F382" s="8">
        <f t="shared" si="12"/>
        <v>24213.71008064516</v>
      </c>
    </row>
    <row r="383" spans="1:6" ht="14">
      <c r="A383" s="17" t="s">
        <v>716</v>
      </c>
      <c r="B383" s="18"/>
      <c r="C383" s="17" t="s">
        <v>717</v>
      </c>
      <c r="D383" s="101">
        <v>233.85</v>
      </c>
      <c r="E383" s="8">
        <f t="shared" si="11"/>
        <v>304.25645161290316</v>
      </c>
      <c r="F383" s="8">
        <f t="shared" si="12"/>
        <v>28706.596209677413</v>
      </c>
    </row>
    <row r="384" spans="1:6" ht="14">
      <c r="A384" s="17" t="s">
        <v>718</v>
      </c>
      <c r="B384" s="18"/>
      <c r="C384" s="17" t="s">
        <v>719</v>
      </c>
      <c r="D384" s="101">
        <v>121.7</v>
      </c>
      <c r="E384" s="8">
        <f t="shared" si="11"/>
        <v>158.34086021505377</v>
      </c>
      <c r="F384" s="8">
        <f t="shared" si="12"/>
        <v>14939.460161290323</v>
      </c>
    </row>
    <row r="385" spans="1:6" ht="14">
      <c r="A385" s="17" t="s">
        <v>720</v>
      </c>
      <c r="B385" s="18"/>
      <c r="C385" s="17" t="s">
        <v>721</v>
      </c>
      <c r="D385" s="101">
        <v>194.5</v>
      </c>
      <c r="E385" s="8">
        <f t="shared" si="11"/>
        <v>253.05913978494621</v>
      </c>
      <c r="F385" s="8">
        <f t="shared" si="12"/>
        <v>23876.129838709676</v>
      </c>
    </row>
    <row r="386" spans="1:6" ht="14">
      <c r="A386" s="17" t="s">
        <v>722</v>
      </c>
      <c r="B386" s="18"/>
      <c r="C386" s="17" t="s">
        <v>723</v>
      </c>
      <c r="D386" s="101">
        <v>121.7</v>
      </c>
      <c r="E386" s="8">
        <f t="shared" si="11"/>
        <v>158.34086021505377</v>
      </c>
      <c r="F386" s="8">
        <f t="shared" si="12"/>
        <v>14939.460161290323</v>
      </c>
    </row>
    <row r="387" spans="1:6" ht="14">
      <c r="A387" s="17" t="s">
        <v>724</v>
      </c>
      <c r="B387" s="18"/>
      <c r="C387" s="17" t="s">
        <v>725</v>
      </c>
      <c r="D387" s="101">
        <v>194.5</v>
      </c>
      <c r="E387" s="8">
        <f t="shared" si="11"/>
        <v>253.05913978494621</v>
      </c>
      <c r="F387" s="8">
        <f t="shared" si="12"/>
        <v>23876.129838709676</v>
      </c>
    </row>
    <row r="388" spans="1:6" ht="14">
      <c r="A388" s="17" t="s">
        <v>726</v>
      </c>
      <c r="B388" s="23"/>
      <c r="C388" s="32" t="s">
        <v>727</v>
      </c>
      <c r="D388" s="101">
        <v>245.25</v>
      </c>
      <c r="E388" s="8">
        <f t="shared" si="11"/>
        <v>319.08870967741933</v>
      </c>
      <c r="F388" s="8">
        <f t="shared" si="12"/>
        <v>30106.019758064514</v>
      </c>
    </row>
    <row r="389" spans="1:6" ht="14">
      <c r="A389" s="17" t="s">
        <v>728</v>
      </c>
      <c r="B389" s="23"/>
      <c r="C389" s="32" t="s">
        <v>729</v>
      </c>
      <c r="D389" s="101">
        <v>23.7</v>
      </c>
      <c r="E389" s="8">
        <f t="shared" si="11"/>
        <v>30.835483870967739</v>
      </c>
      <c r="F389" s="8">
        <f t="shared" si="12"/>
        <v>2909.327903225806</v>
      </c>
    </row>
    <row r="390" spans="1:6" ht="14">
      <c r="A390" s="17" t="s">
        <v>730</v>
      </c>
      <c r="B390" s="23"/>
      <c r="C390" s="32" t="s">
        <v>731</v>
      </c>
      <c r="D390" s="101">
        <v>61.35</v>
      </c>
      <c r="E390" s="8">
        <f t="shared" si="11"/>
        <v>79.82096774193549</v>
      </c>
      <c r="F390" s="8">
        <f t="shared" si="12"/>
        <v>7531.1083064516142</v>
      </c>
    </row>
    <row r="391" spans="1:6" ht="14">
      <c r="A391" s="17" t="s">
        <v>732</v>
      </c>
      <c r="B391" s="23"/>
      <c r="C391" s="17" t="s">
        <v>733</v>
      </c>
      <c r="D391" s="101">
        <v>35.299999999999997</v>
      </c>
      <c r="E391" s="8">
        <f t="shared" si="11"/>
        <v>45.927956989247306</v>
      </c>
      <c r="F391" s="8">
        <f t="shared" si="12"/>
        <v>4333.3027419354839</v>
      </c>
    </row>
    <row r="392" spans="1:6" ht="14">
      <c r="A392" s="17" t="s">
        <v>735</v>
      </c>
      <c r="B392" s="23"/>
      <c r="C392" s="17" t="s">
        <v>736</v>
      </c>
      <c r="D392" s="101">
        <v>127.05</v>
      </c>
      <c r="E392" s="8">
        <f t="shared" si="11"/>
        <v>165.30161290322579</v>
      </c>
      <c r="F392" s="8">
        <f t="shared" si="12"/>
        <v>15596.207177419352</v>
      </c>
    </row>
    <row r="393" spans="1:6" ht="14">
      <c r="A393" s="17" t="s">
        <v>737</v>
      </c>
      <c r="B393" s="23"/>
      <c r="C393" s="17" t="s">
        <v>738</v>
      </c>
      <c r="D393" s="101">
        <v>114.3</v>
      </c>
      <c r="E393" s="8">
        <f t="shared" ref="E393:E456" si="13">D393*1.21/0.93</f>
        <v>148.71290322580643</v>
      </c>
      <c r="F393" s="8">
        <f t="shared" si="12"/>
        <v>14031.062419354837</v>
      </c>
    </row>
    <row r="394" spans="1:6" ht="14">
      <c r="A394" s="17" t="s">
        <v>3138</v>
      </c>
      <c r="B394" s="23" t="s">
        <v>547</v>
      </c>
      <c r="C394" s="35" t="s">
        <v>3139</v>
      </c>
      <c r="D394" s="97">
        <v>58</v>
      </c>
      <c r="E394" s="8">
        <f t="shared" si="13"/>
        <v>75.462365591397841</v>
      </c>
      <c r="F394" s="8">
        <f t="shared" ref="F394:F457" si="14">E394*$F$8*1.02</f>
        <v>7119.8741935483858</v>
      </c>
    </row>
    <row r="395" spans="1:6" ht="14">
      <c r="A395" s="17" t="s">
        <v>3140</v>
      </c>
      <c r="B395" s="23" t="s">
        <v>547</v>
      </c>
      <c r="C395" s="35" t="s">
        <v>3141</v>
      </c>
      <c r="D395" s="97">
        <v>60</v>
      </c>
      <c r="E395" s="8">
        <f t="shared" si="13"/>
        <v>78.064516129032242</v>
      </c>
      <c r="F395" s="8">
        <f t="shared" si="14"/>
        <v>7365.3870967741923</v>
      </c>
    </row>
    <row r="396" spans="1:6" ht="14">
      <c r="A396" s="17" t="s">
        <v>3142</v>
      </c>
      <c r="B396" s="23" t="s">
        <v>547</v>
      </c>
      <c r="C396" s="35" t="s">
        <v>3143</v>
      </c>
      <c r="D396" s="97">
        <v>98</v>
      </c>
      <c r="E396" s="8">
        <f t="shared" si="13"/>
        <v>127.50537634408602</v>
      </c>
      <c r="F396" s="8">
        <f t="shared" si="14"/>
        <v>12030.132258064516</v>
      </c>
    </row>
    <row r="397" spans="1:6" ht="14">
      <c r="A397" s="17" t="s">
        <v>3144</v>
      </c>
      <c r="B397" s="23" t="s">
        <v>547</v>
      </c>
      <c r="C397" s="35" t="s">
        <v>3145</v>
      </c>
      <c r="D397" s="97">
        <v>105</v>
      </c>
      <c r="E397" s="8">
        <f t="shared" si="13"/>
        <v>136.61290322580643</v>
      </c>
      <c r="F397" s="8">
        <f t="shared" si="14"/>
        <v>12889.427419354837</v>
      </c>
    </row>
    <row r="398" spans="1:6" ht="14">
      <c r="A398" s="17" t="s">
        <v>3146</v>
      </c>
      <c r="B398" s="23" t="s">
        <v>547</v>
      </c>
      <c r="C398" s="35" t="s">
        <v>3147</v>
      </c>
      <c r="D398" s="97">
        <v>68</v>
      </c>
      <c r="E398" s="8">
        <f t="shared" si="13"/>
        <v>88.473118279569889</v>
      </c>
      <c r="F398" s="8">
        <f t="shared" si="14"/>
        <v>8347.438709677419</v>
      </c>
    </row>
    <row r="399" spans="1:6" ht="14">
      <c r="A399" s="17" t="s">
        <v>3148</v>
      </c>
      <c r="B399" s="23" t="s">
        <v>547</v>
      </c>
      <c r="C399" s="35" t="s">
        <v>3149</v>
      </c>
      <c r="D399" s="97">
        <v>70</v>
      </c>
      <c r="E399" s="8">
        <f t="shared" si="13"/>
        <v>91.075268817204304</v>
      </c>
      <c r="F399" s="8">
        <f t="shared" si="14"/>
        <v>8592.9516129032272</v>
      </c>
    </row>
    <row r="400" spans="1:6" ht="14">
      <c r="A400" s="17" t="s">
        <v>3150</v>
      </c>
      <c r="B400" s="23" t="s">
        <v>547</v>
      </c>
      <c r="C400" s="35" t="s">
        <v>3151</v>
      </c>
      <c r="D400" s="97">
        <v>134</v>
      </c>
      <c r="E400" s="8">
        <f t="shared" si="13"/>
        <v>174.34408602150535</v>
      </c>
      <c r="F400" s="8">
        <f t="shared" si="14"/>
        <v>16449.36451612903</v>
      </c>
    </row>
    <row r="401" spans="1:6" ht="14">
      <c r="A401" s="17" t="s">
        <v>3152</v>
      </c>
      <c r="B401" s="23" t="s">
        <v>547</v>
      </c>
      <c r="C401" s="35" t="s">
        <v>3153</v>
      </c>
      <c r="D401" s="97">
        <v>141</v>
      </c>
      <c r="E401" s="8">
        <f t="shared" si="13"/>
        <v>183.45161290322579</v>
      </c>
      <c r="F401" s="8">
        <f t="shared" si="14"/>
        <v>17308.659677419353</v>
      </c>
    </row>
    <row r="402" spans="1:6" ht="14">
      <c r="A402" s="17" t="s">
        <v>739</v>
      </c>
      <c r="B402" s="18"/>
      <c r="C402" s="19" t="s">
        <v>740</v>
      </c>
      <c r="D402" s="101">
        <v>60.7</v>
      </c>
      <c r="E402" s="8">
        <f t="shared" si="13"/>
        <v>78.975268817204295</v>
      </c>
      <c r="F402" s="8">
        <f t="shared" si="14"/>
        <v>7451.3166129032252</v>
      </c>
    </row>
    <row r="403" spans="1:6" ht="14">
      <c r="A403" s="17" t="s">
        <v>741</v>
      </c>
      <c r="B403" s="18"/>
      <c r="C403" s="19" t="s">
        <v>742</v>
      </c>
      <c r="D403" s="101">
        <v>68.05</v>
      </c>
      <c r="E403" s="8">
        <f t="shared" si="13"/>
        <v>88.538172043010732</v>
      </c>
      <c r="F403" s="8">
        <f t="shared" si="14"/>
        <v>8353.5765322580628</v>
      </c>
    </row>
    <row r="404" spans="1:6" ht="14">
      <c r="A404" s="17" t="s">
        <v>743</v>
      </c>
      <c r="B404" s="18"/>
      <c r="C404" s="19" t="s">
        <v>744</v>
      </c>
      <c r="D404" s="101">
        <v>129.19999999999999</v>
      </c>
      <c r="E404" s="8">
        <f t="shared" si="13"/>
        <v>168.09892473118279</v>
      </c>
      <c r="F404" s="8">
        <f t="shared" si="14"/>
        <v>15860.133548387097</v>
      </c>
    </row>
    <row r="405" spans="1:6" ht="14">
      <c r="A405" s="17" t="s">
        <v>745</v>
      </c>
      <c r="B405" s="18"/>
      <c r="C405" s="19" t="s">
        <v>746</v>
      </c>
      <c r="D405" s="101">
        <v>136.4</v>
      </c>
      <c r="E405" s="8">
        <f t="shared" si="13"/>
        <v>177.46666666666667</v>
      </c>
      <c r="F405" s="8">
        <f t="shared" si="14"/>
        <v>16743.980000000003</v>
      </c>
    </row>
    <row r="406" spans="1:6" ht="14">
      <c r="A406" s="17" t="s">
        <v>747</v>
      </c>
      <c r="B406" s="18"/>
      <c r="C406" s="19" t="s">
        <v>748</v>
      </c>
      <c r="D406" s="101">
        <v>185.6</v>
      </c>
      <c r="E406" s="8">
        <f t="shared" si="13"/>
        <v>241.47956989247311</v>
      </c>
      <c r="F406" s="8">
        <f t="shared" si="14"/>
        <v>22783.597419354839</v>
      </c>
    </row>
    <row r="407" spans="1:6" ht="14">
      <c r="A407" s="17" t="s">
        <v>749</v>
      </c>
      <c r="B407" s="18"/>
      <c r="C407" s="19" t="s">
        <v>750</v>
      </c>
      <c r="D407" s="101">
        <v>192.75</v>
      </c>
      <c r="E407" s="8">
        <f t="shared" si="13"/>
        <v>250.7822580645161</v>
      </c>
      <c r="F407" s="8">
        <f t="shared" si="14"/>
        <v>23661.306048387094</v>
      </c>
    </row>
    <row r="408" spans="1:6" ht="14">
      <c r="A408" s="17" t="s">
        <v>751</v>
      </c>
      <c r="B408" s="18"/>
      <c r="C408" s="19" t="s">
        <v>752</v>
      </c>
      <c r="D408" s="101">
        <v>55.9</v>
      </c>
      <c r="E408" s="8">
        <f t="shared" si="13"/>
        <v>72.73010752688171</v>
      </c>
      <c r="F408" s="8">
        <f t="shared" si="14"/>
        <v>6862.0856451612899</v>
      </c>
    </row>
    <row r="409" spans="1:6" ht="14">
      <c r="A409" s="17" t="s">
        <v>753</v>
      </c>
      <c r="B409" s="18"/>
      <c r="C409" s="19" t="s">
        <v>754</v>
      </c>
      <c r="D409" s="101">
        <v>79.45</v>
      </c>
      <c r="E409" s="8">
        <f t="shared" si="13"/>
        <v>103.37043010752689</v>
      </c>
      <c r="F409" s="8">
        <f t="shared" si="14"/>
        <v>9753.0000806451626</v>
      </c>
    </row>
    <row r="410" spans="1:6" ht="14">
      <c r="A410" s="17" t="s">
        <v>755</v>
      </c>
      <c r="B410" s="18"/>
      <c r="C410" s="19" t="s">
        <v>756</v>
      </c>
      <c r="D410" s="101">
        <v>86.1</v>
      </c>
      <c r="E410" s="8">
        <f t="shared" si="13"/>
        <v>112.02258064516127</v>
      </c>
      <c r="F410" s="8">
        <f t="shared" si="14"/>
        <v>10569.330483870965</v>
      </c>
    </row>
    <row r="411" spans="1:6" ht="14">
      <c r="A411" s="17" t="s">
        <v>757</v>
      </c>
      <c r="B411" s="18"/>
      <c r="C411" s="19" t="s">
        <v>758</v>
      </c>
      <c r="D411" s="101">
        <v>167.65</v>
      </c>
      <c r="E411" s="8">
        <f t="shared" si="13"/>
        <v>218.1252688172043</v>
      </c>
      <c r="F411" s="8">
        <f t="shared" si="14"/>
        <v>20580.119112903223</v>
      </c>
    </row>
    <row r="412" spans="1:6" ht="14">
      <c r="A412" s="17" t="s">
        <v>759</v>
      </c>
      <c r="B412" s="18"/>
      <c r="C412" s="19" t="s">
        <v>760</v>
      </c>
      <c r="D412" s="101">
        <v>174.3</v>
      </c>
      <c r="E412" s="8">
        <f t="shared" si="13"/>
        <v>226.77741935483871</v>
      </c>
      <c r="F412" s="8">
        <f t="shared" si="14"/>
        <v>21396.449516129032</v>
      </c>
    </row>
    <row r="413" spans="1:6" ht="14">
      <c r="A413" s="17" t="s">
        <v>761</v>
      </c>
      <c r="B413" s="18"/>
      <c r="C413" s="19" t="s">
        <v>762</v>
      </c>
      <c r="D413" s="101">
        <v>260.60000000000002</v>
      </c>
      <c r="E413" s="8">
        <f t="shared" si="13"/>
        <v>339.06021505376344</v>
      </c>
      <c r="F413" s="8">
        <f t="shared" si="14"/>
        <v>31990.331290322581</v>
      </c>
    </row>
    <row r="414" spans="1:6" ht="14">
      <c r="A414" s="17" t="s">
        <v>763</v>
      </c>
      <c r="B414" s="18"/>
      <c r="C414" s="19" t="s">
        <v>764</v>
      </c>
      <c r="D414" s="101">
        <v>267.2</v>
      </c>
      <c r="E414" s="8">
        <f t="shared" si="13"/>
        <v>347.64731182795691</v>
      </c>
      <c r="F414" s="8">
        <f t="shared" si="14"/>
        <v>32800.523870967736</v>
      </c>
    </row>
    <row r="415" spans="1:6" ht="14">
      <c r="A415" s="17" t="s">
        <v>765</v>
      </c>
      <c r="B415" s="18" t="s">
        <v>766</v>
      </c>
      <c r="C415" s="19" t="s">
        <v>767</v>
      </c>
      <c r="D415" s="101">
        <v>87.7</v>
      </c>
      <c r="E415" s="8">
        <f t="shared" si="13"/>
        <v>114.10430107526882</v>
      </c>
      <c r="F415" s="8">
        <f t="shared" si="14"/>
        <v>10765.740806451613</v>
      </c>
    </row>
    <row r="416" spans="1:6" ht="14">
      <c r="A416" s="17" t="s">
        <v>768</v>
      </c>
      <c r="B416" s="18"/>
      <c r="C416" s="19" t="s">
        <v>769</v>
      </c>
      <c r="D416" s="101">
        <v>172.35</v>
      </c>
      <c r="E416" s="8">
        <f t="shared" si="13"/>
        <v>224.24032258064514</v>
      </c>
      <c r="F416" s="8">
        <f t="shared" si="14"/>
        <v>21157.074435483868</v>
      </c>
    </row>
    <row r="417" spans="1:6" ht="14">
      <c r="A417" s="17" t="s">
        <v>770</v>
      </c>
      <c r="B417" s="18"/>
      <c r="C417" s="19" t="s">
        <v>771</v>
      </c>
      <c r="D417" s="101">
        <v>179.55</v>
      </c>
      <c r="E417" s="8">
        <f t="shared" si="13"/>
        <v>233.60806451612902</v>
      </c>
      <c r="F417" s="8">
        <f t="shared" si="14"/>
        <v>22040.920887096774</v>
      </c>
    </row>
    <row r="418" spans="1:6" ht="14">
      <c r="A418" s="17" t="s">
        <v>772</v>
      </c>
      <c r="B418" s="18"/>
      <c r="C418" s="19" t="s">
        <v>773</v>
      </c>
      <c r="D418" s="101">
        <v>278.75</v>
      </c>
      <c r="E418" s="8">
        <f t="shared" si="13"/>
        <v>362.67473118279565</v>
      </c>
      <c r="F418" s="8">
        <f t="shared" si="14"/>
        <v>34218.360887096766</v>
      </c>
    </row>
    <row r="419" spans="1:6" ht="14">
      <c r="A419" s="17" t="s">
        <v>774</v>
      </c>
      <c r="B419" s="18"/>
      <c r="C419" s="19" t="s">
        <v>775</v>
      </c>
      <c r="D419" s="101">
        <v>285.85000000000002</v>
      </c>
      <c r="E419" s="8">
        <f t="shared" si="13"/>
        <v>371.91236559139787</v>
      </c>
      <c r="F419" s="8">
        <f t="shared" si="14"/>
        <v>35089.931693548395</v>
      </c>
    </row>
    <row r="420" spans="1:6" ht="14">
      <c r="A420" s="17" t="s">
        <v>776</v>
      </c>
      <c r="B420" s="18"/>
      <c r="C420" s="19" t="s">
        <v>777</v>
      </c>
      <c r="D420" s="101">
        <v>298.5</v>
      </c>
      <c r="E420" s="8">
        <f t="shared" si="13"/>
        <v>388.37096774193549</v>
      </c>
      <c r="F420" s="8">
        <f t="shared" si="14"/>
        <v>36642.800806451611</v>
      </c>
    </row>
    <row r="421" spans="1:6" ht="14">
      <c r="A421" s="17" t="s">
        <v>778</v>
      </c>
      <c r="B421" s="18"/>
      <c r="C421" s="19" t="s">
        <v>779</v>
      </c>
      <c r="D421" s="101">
        <v>73.05</v>
      </c>
      <c r="E421" s="8">
        <f t="shared" si="13"/>
        <v>95.043548387096763</v>
      </c>
      <c r="F421" s="8">
        <f t="shared" si="14"/>
        <v>8967.3587903225798</v>
      </c>
    </row>
    <row r="422" spans="1:6" ht="14">
      <c r="A422" s="17" t="s">
        <v>780</v>
      </c>
      <c r="B422" s="18"/>
      <c r="C422" s="19" t="s">
        <v>781</v>
      </c>
      <c r="D422" s="101">
        <v>80.150000000000006</v>
      </c>
      <c r="E422" s="8">
        <f t="shared" si="13"/>
        <v>104.28118279569891</v>
      </c>
      <c r="F422" s="8">
        <f t="shared" si="14"/>
        <v>9838.9295967741928</v>
      </c>
    </row>
    <row r="423" spans="1:6" ht="14">
      <c r="A423" s="17" t="s">
        <v>782</v>
      </c>
      <c r="B423" s="18"/>
      <c r="C423" s="19" t="s">
        <v>783</v>
      </c>
      <c r="D423" s="101">
        <v>188.05</v>
      </c>
      <c r="E423" s="8">
        <f t="shared" si="13"/>
        <v>244.66720430107526</v>
      </c>
      <c r="F423" s="8">
        <f t="shared" si="14"/>
        <v>23084.350725806449</v>
      </c>
    </row>
    <row r="424" spans="1:6" ht="14">
      <c r="A424" s="17" t="s">
        <v>784</v>
      </c>
      <c r="B424" s="18"/>
      <c r="C424" s="19" t="s">
        <v>785</v>
      </c>
      <c r="D424" s="101">
        <v>195.2</v>
      </c>
      <c r="E424" s="8">
        <f t="shared" si="13"/>
        <v>253.96989247311825</v>
      </c>
      <c r="F424" s="8">
        <f t="shared" si="14"/>
        <v>23962.059354838708</v>
      </c>
    </row>
    <row r="425" spans="1:6" ht="14">
      <c r="A425" s="17" t="s">
        <v>786</v>
      </c>
      <c r="B425" s="18"/>
      <c r="C425" s="19" t="s">
        <v>787</v>
      </c>
      <c r="D425" s="101">
        <v>132.30000000000001</v>
      </c>
      <c r="E425" s="8">
        <f t="shared" si="13"/>
        <v>172.13225806451612</v>
      </c>
      <c r="F425" s="8">
        <f t="shared" si="14"/>
        <v>16240.678548387095</v>
      </c>
    </row>
    <row r="426" spans="1:6" ht="14">
      <c r="A426" s="17" t="s">
        <v>788</v>
      </c>
      <c r="B426" s="18"/>
      <c r="C426" s="31" t="s">
        <v>3154</v>
      </c>
      <c r="D426" s="101">
        <v>139.05000000000001</v>
      </c>
      <c r="E426" s="8">
        <f t="shared" si="13"/>
        <v>180.91451612903228</v>
      </c>
      <c r="F426" s="8">
        <f t="shared" si="14"/>
        <v>17069.284596774196</v>
      </c>
    </row>
    <row r="427" spans="1:6" ht="14">
      <c r="A427" s="17" t="s">
        <v>3155</v>
      </c>
      <c r="B427" s="18"/>
      <c r="C427" s="19" t="s">
        <v>787</v>
      </c>
      <c r="D427" s="101">
        <v>139.05000000000001</v>
      </c>
      <c r="E427" s="8">
        <f t="shared" si="13"/>
        <v>180.91451612903228</v>
      </c>
      <c r="F427" s="8">
        <f t="shared" si="14"/>
        <v>17069.284596774196</v>
      </c>
    </row>
    <row r="428" spans="1:6" ht="14">
      <c r="A428" s="17" t="s">
        <v>789</v>
      </c>
      <c r="B428" s="18"/>
      <c r="C428" s="19" t="s">
        <v>790</v>
      </c>
      <c r="D428" s="101">
        <v>139.30000000000001</v>
      </c>
      <c r="E428" s="8">
        <f t="shared" si="13"/>
        <v>181.23978494623654</v>
      </c>
      <c r="F428" s="8">
        <f t="shared" si="14"/>
        <v>17099.973709677419</v>
      </c>
    </row>
    <row r="429" spans="1:6" ht="14">
      <c r="A429" s="17" t="s">
        <v>3156</v>
      </c>
      <c r="B429" s="18"/>
      <c r="C429" s="19" t="s">
        <v>3157</v>
      </c>
      <c r="D429" s="101">
        <v>146.30000000000001</v>
      </c>
      <c r="E429" s="8">
        <f t="shared" si="13"/>
        <v>190.34731182795699</v>
      </c>
      <c r="F429" s="8">
        <f t="shared" si="14"/>
        <v>17959.268870967742</v>
      </c>
    </row>
    <row r="430" spans="1:6" ht="14">
      <c r="A430" s="17" t="s">
        <v>791</v>
      </c>
      <c r="B430" s="18"/>
      <c r="C430" s="19" t="s">
        <v>792</v>
      </c>
      <c r="D430" s="101">
        <v>243.9</v>
      </c>
      <c r="E430" s="8">
        <f t="shared" si="13"/>
        <v>317.33225806451605</v>
      </c>
      <c r="F430" s="8">
        <f t="shared" si="14"/>
        <v>29940.298548387091</v>
      </c>
    </row>
    <row r="431" spans="1:6" ht="14">
      <c r="A431" s="17" t="s">
        <v>793</v>
      </c>
      <c r="B431" s="18"/>
      <c r="C431" s="19" t="s">
        <v>794</v>
      </c>
      <c r="D431" s="101">
        <v>250.85</v>
      </c>
      <c r="E431" s="8">
        <f t="shared" si="13"/>
        <v>326.3747311827957</v>
      </c>
      <c r="F431" s="8">
        <f t="shared" si="14"/>
        <v>30793.455887096778</v>
      </c>
    </row>
    <row r="432" spans="1:6" ht="14">
      <c r="A432" s="17" t="s">
        <v>795</v>
      </c>
      <c r="B432" s="18"/>
      <c r="C432" s="19" t="s">
        <v>796</v>
      </c>
      <c r="D432" s="101">
        <v>378.1</v>
      </c>
      <c r="E432" s="8">
        <f t="shared" si="13"/>
        <v>491.93655913978495</v>
      </c>
      <c r="F432" s="8">
        <f t="shared" si="14"/>
        <v>46414.21435483871</v>
      </c>
    </row>
    <row r="433" spans="1:6" ht="14">
      <c r="A433" s="17" t="s">
        <v>797</v>
      </c>
      <c r="B433" s="18"/>
      <c r="C433" s="19" t="s">
        <v>798</v>
      </c>
      <c r="D433" s="101">
        <v>385.05</v>
      </c>
      <c r="E433" s="8">
        <f t="shared" si="13"/>
        <v>500.97903225806448</v>
      </c>
      <c r="F433" s="8">
        <f t="shared" si="14"/>
        <v>47267.371693548383</v>
      </c>
    </row>
    <row r="434" spans="1:6" ht="14">
      <c r="A434" s="17" t="s">
        <v>799</v>
      </c>
      <c r="B434" s="18"/>
      <c r="C434" s="19" t="s">
        <v>800</v>
      </c>
      <c r="D434" s="101">
        <v>232.3</v>
      </c>
      <c r="E434" s="8">
        <f t="shared" si="13"/>
        <v>302.23978494623657</v>
      </c>
      <c r="F434" s="8">
        <f t="shared" si="14"/>
        <v>28516.323709677421</v>
      </c>
    </row>
    <row r="435" spans="1:6" ht="14">
      <c r="A435" s="17" t="s">
        <v>801</v>
      </c>
      <c r="B435" s="18"/>
      <c r="C435" s="19" t="s">
        <v>802</v>
      </c>
      <c r="D435" s="101">
        <v>457.45</v>
      </c>
      <c r="E435" s="8">
        <f t="shared" si="13"/>
        <v>595.17688172043006</v>
      </c>
      <c r="F435" s="8">
        <f t="shared" si="14"/>
        <v>56154.93879032258</v>
      </c>
    </row>
    <row r="436" spans="1:6" ht="14">
      <c r="A436" s="17" t="s">
        <v>803</v>
      </c>
      <c r="B436" s="18"/>
      <c r="C436" s="19" t="s">
        <v>804</v>
      </c>
      <c r="D436" s="101">
        <v>135.85</v>
      </c>
      <c r="E436" s="8">
        <f t="shared" si="13"/>
        <v>176.75107526881717</v>
      </c>
      <c r="F436" s="8">
        <f t="shared" si="14"/>
        <v>16676.463951612899</v>
      </c>
    </row>
    <row r="437" spans="1:6" ht="14">
      <c r="A437" s="17" t="s">
        <v>805</v>
      </c>
      <c r="B437" s="18"/>
      <c r="C437" s="19" t="s">
        <v>806</v>
      </c>
      <c r="D437" s="101">
        <v>354.05</v>
      </c>
      <c r="E437" s="8">
        <f t="shared" si="13"/>
        <v>460.64569892473116</v>
      </c>
      <c r="F437" s="8">
        <f t="shared" si="14"/>
        <v>43461.921693548386</v>
      </c>
    </row>
    <row r="438" spans="1:6" ht="14">
      <c r="A438" s="17" t="s">
        <v>807</v>
      </c>
      <c r="B438" s="18"/>
      <c r="C438" s="19" t="s">
        <v>808</v>
      </c>
      <c r="D438" s="101">
        <v>41.75</v>
      </c>
      <c r="E438" s="8">
        <f t="shared" si="13"/>
        <v>54.319892473118273</v>
      </c>
      <c r="F438" s="8">
        <f t="shared" si="14"/>
        <v>5125.0818548387097</v>
      </c>
    </row>
    <row r="439" spans="1:6" ht="14">
      <c r="A439" s="17" t="s">
        <v>809</v>
      </c>
      <c r="B439" s="18"/>
      <c r="C439" s="19" t="s">
        <v>810</v>
      </c>
      <c r="D439" s="101">
        <v>48.6</v>
      </c>
      <c r="E439" s="8">
        <f t="shared" si="13"/>
        <v>63.232258064516124</v>
      </c>
      <c r="F439" s="8">
        <f t="shared" si="14"/>
        <v>5965.9635483870961</v>
      </c>
    </row>
    <row r="440" spans="1:6" ht="14">
      <c r="A440" s="17" t="s">
        <v>811</v>
      </c>
      <c r="B440" s="18"/>
      <c r="C440" s="19" t="s">
        <v>812</v>
      </c>
      <c r="D440" s="101">
        <v>94.55</v>
      </c>
      <c r="E440" s="8">
        <f t="shared" si="13"/>
        <v>123.01666666666665</v>
      </c>
      <c r="F440" s="8">
        <f t="shared" si="14"/>
        <v>11606.622499999999</v>
      </c>
    </row>
    <row r="441" spans="1:6" ht="14">
      <c r="A441" s="17" t="s">
        <v>813</v>
      </c>
      <c r="B441" s="18"/>
      <c r="C441" s="19" t="s">
        <v>814</v>
      </c>
      <c r="D441" s="101">
        <v>101.4</v>
      </c>
      <c r="E441" s="8">
        <f t="shared" si="13"/>
        <v>131.92903225806452</v>
      </c>
      <c r="F441" s="8">
        <f t="shared" si="14"/>
        <v>12447.504193548388</v>
      </c>
    </row>
    <row r="442" spans="1:6" ht="14">
      <c r="A442" s="17" t="s">
        <v>815</v>
      </c>
      <c r="B442" s="18"/>
      <c r="C442" s="19" t="s">
        <v>816</v>
      </c>
      <c r="D442" s="101">
        <v>156.1</v>
      </c>
      <c r="E442" s="8">
        <f t="shared" si="13"/>
        <v>203.09784946236559</v>
      </c>
      <c r="F442" s="8">
        <f t="shared" si="14"/>
        <v>19162.282096774194</v>
      </c>
    </row>
    <row r="443" spans="1:6" ht="14">
      <c r="A443" s="17" t="s">
        <v>817</v>
      </c>
      <c r="B443" s="18"/>
      <c r="C443" s="19" t="s">
        <v>818</v>
      </c>
      <c r="D443" s="101">
        <v>162.9</v>
      </c>
      <c r="E443" s="8">
        <f t="shared" si="13"/>
        <v>211.94516129032257</v>
      </c>
      <c r="F443" s="8">
        <f t="shared" si="14"/>
        <v>19997.025967741934</v>
      </c>
    </row>
    <row r="444" spans="1:6" ht="14">
      <c r="A444" s="17" t="s">
        <v>819</v>
      </c>
      <c r="B444" s="18"/>
      <c r="C444" s="19" t="s">
        <v>820</v>
      </c>
      <c r="D444" s="101">
        <v>78.900000000000006</v>
      </c>
      <c r="E444" s="8">
        <f t="shared" si="13"/>
        <v>102.65483870967742</v>
      </c>
      <c r="F444" s="8">
        <f t="shared" si="14"/>
        <v>9685.484032258064</v>
      </c>
    </row>
    <row r="445" spans="1:6" ht="14">
      <c r="A445" s="17" t="s">
        <v>821</v>
      </c>
      <c r="B445" s="18"/>
      <c r="C445" s="19" t="s">
        <v>822</v>
      </c>
      <c r="D445" s="101">
        <v>85.7</v>
      </c>
      <c r="E445" s="8">
        <f t="shared" si="13"/>
        <v>111.50215053763441</v>
      </c>
      <c r="F445" s="8">
        <f t="shared" si="14"/>
        <v>10520.227903225807</v>
      </c>
    </row>
    <row r="446" spans="1:6" ht="14">
      <c r="A446" s="17" t="s">
        <v>823</v>
      </c>
      <c r="B446" s="18"/>
      <c r="C446" s="19" t="s">
        <v>824</v>
      </c>
      <c r="D446" s="101">
        <v>40.15</v>
      </c>
      <c r="E446" s="8">
        <f t="shared" si="13"/>
        <v>52.238172043010749</v>
      </c>
      <c r="F446" s="8">
        <f t="shared" si="14"/>
        <v>4928.671532258064</v>
      </c>
    </row>
    <row r="447" spans="1:6" ht="14">
      <c r="A447" s="17" t="s">
        <v>825</v>
      </c>
      <c r="B447" s="18"/>
      <c r="C447" s="19" t="s">
        <v>826</v>
      </c>
      <c r="D447" s="101">
        <v>136.1</v>
      </c>
      <c r="E447" s="8">
        <f t="shared" si="13"/>
        <v>177.07634408602146</v>
      </c>
      <c r="F447" s="8">
        <f t="shared" si="14"/>
        <v>16707.153064516126</v>
      </c>
    </row>
    <row r="448" spans="1:6" ht="14">
      <c r="A448" s="17" t="s">
        <v>827</v>
      </c>
      <c r="B448" s="18"/>
      <c r="C448" s="19" t="s">
        <v>828</v>
      </c>
      <c r="D448" s="101">
        <v>143.05000000000001</v>
      </c>
      <c r="E448" s="8">
        <f t="shared" si="13"/>
        <v>186.11881720430108</v>
      </c>
      <c r="F448" s="8">
        <f t="shared" si="14"/>
        <v>17560.310403225809</v>
      </c>
    </row>
    <row r="449" spans="1:6" ht="14">
      <c r="A449" s="17" t="s">
        <v>829</v>
      </c>
      <c r="B449" s="18"/>
      <c r="C449" s="19" t="s">
        <v>830</v>
      </c>
      <c r="D449" s="101">
        <v>240.4</v>
      </c>
      <c r="E449" s="8">
        <f t="shared" si="13"/>
        <v>312.77849462365589</v>
      </c>
      <c r="F449" s="8">
        <f t="shared" si="14"/>
        <v>29510.650967741934</v>
      </c>
    </row>
    <row r="450" spans="1:6" ht="14">
      <c r="A450" s="17" t="s">
        <v>831</v>
      </c>
      <c r="B450" s="18"/>
      <c r="C450" s="19" t="s">
        <v>832</v>
      </c>
      <c r="D450" s="101">
        <v>247.3</v>
      </c>
      <c r="E450" s="8">
        <f t="shared" si="13"/>
        <v>321.75591397849462</v>
      </c>
      <c r="F450" s="8">
        <f t="shared" si="14"/>
        <v>30357.670483870967</v>
      </c>
    </row>
    <row r="451" spans="1:6" ht="14">
      <c r="A451" s="17" t="s">
        <v>833</v>
      </c>
      <c r="B451" s="18"/>
      <c r="C451" s="19" t="s">
        <v>834</v>
      </c>
      <c r="D451" s="101">
        <v>54.25</v>
      </c>
      <c r="E451" s="8">
        <f t="shared" si="13"/>
        <v>70.583333333333329</v>
      </c>
      <c r="F451" s="8">
        <f t="shared" si="14"/>
        <v>6659.5374999999995</v>
      </c>
    </row>
    <row r="452" spans="1:6" ht="14">
      <c r="A452" s="17" t="s">
        <v>835</v>
      </c>
      <c r="B452" s="18"/>
      <c r="C452" s="19" t="s">
        <v>836</v>
      </c>
      <c r="D452" s="101">
        <v>34.200000000000003</v>
      </c>
      <c r="E452" s="8">
        <f t="shared" si="13"/>
        <v>44.49677419354839</v>
      </c>
      <c r="F452" s="8">
        <f t="shared" si="14"/>
        <v>4198.2706451612912</v>
      </c>
    </row>
    <row r="453" spans="1:6" ht="14">
      <c r="A453" s="17" t="s">
        <v>837</v>
      </c>
      <c r="B453" s="18"/>
      <c r="C453" s="19" t="s">
        <v>838</v>
      </c>
      <c r="D453" s="101">
        <v>45.95</v>
      </c>
      <c r="E453" s="8">
        <f t="shared" si="13"/>
        <v>59.784408602150535</v>
      </c>
      <c r="F453" s="8">
        <f t="shared" si="14"/>
        <v>5640.6589516129034</v>
      </c>
    </row>
    <row r="454" spans="1:6" ht="14">
      <c r="A454" s="17" t="s">
        <v>839</v>
      </c>
      <c r="B454" s="18"/>
      <c r="C454" s="19" t="s">
        <v>840</v>
      </c>
      <c r="D454" s="101">
        <v>207.25</v>
      </c>
      <c r="E454" s="8">
        <f t="shared" si="13"/>
        <v>269.64784946236557</v>
      </c>
      <c r="F454" s="8">
        <f t="shared" si="14"/>
        <v>25441.274596774194</v>
      </c>
    </row>
    <row r="455" spans="1:6" ht="14">
      <c r="A455" s="17" t="s">
        <v>841</v>
      </c>
      <c r="B455" s="18"/>
      <c r="C455" s="19" t="s">
        <v>842</v>
      </c>
      <c r="D455" s="101">
        <v>57.15</v>
      </c>
      <c r="E455" s="8">
        <f t="shared" si="13"/>
        <v>74.356451612903214</v>
      </c>
      <c r="F455" s="8">
        <f t="shared" si="14"/>
        <v>7015.5312096774187</v>
      </c>
    </row>
    <row r="456" spans="1:6" ht="14">
      <c r="A456" s="17" t="s">
        <v>843</v>
      </c>
      <c r="B456" s="18"/>
      <c r="C456" s="19" t="s">
        <v>844</v>
      </c>
      <c r="D456" s="101">
        <v>64</v>
      </c>
      <c r="E456" s="8">
        <f t="shared" si="13"/>
        <v>83.268817204301072</v>
      </c>
      <c r="F456" s="8">
        <f t="shared" si="14"/>
        <v>7856.4129032258061</v>
      </c>
    </row>
    <row r="457" spans="1:6" ht="14">
      <c r="A457" s="17" t="s">
        <v>845</v>
      </c>
      <c r="B457" s="18"/>
      <c r="C457" s="19" t="s">
        <v>846</v>
      </c>
      <c r="D457" s="101">
        <v>151.44999999999999</v>
      </c>
      <c r="E457" s="8">
        <f t="shared" ref="E457:E520" si="15">D457*1.21/0.93</f>
        <v>197.04784946236555</v>
      </c>
      <c r="F457" s="8">
        <f t="shared" si="14"/>
        <v>18591.464596774189</v>
      </c>
    </row>
    <row r="458" spans="1:6" ht="14">
      <c r="A458" s="17" t="s">
        <v>847</v>
      </c>
      <c r="B458" s="18"/>
      <c r="C458" s="19" t="s">
        <v>848</v>
      </c>
      <c r="D458" s="101">
        <v>158.30000000000001</v>
      </c>
      <c r="E458" s="8">
        <f t="shared" si="15"/>
        <v>205.96021505376345</v>
      </c>
      <c r="F458" s="8">
        <f t="shared" ref="F458:F521" si="16">E458*$F$8*1.02</f>
        <v>19432.346290322581</v>
      </c>
    </row>
    <row r="459" spans="1:6" ht="14">
      <c r="A459" s="17" t="s">
        <v>849</v>
      </c>
      <c r="B459" s="18"/>
      <c r="C459" s="19" t="s">
        <v>850</v>
      </c>
      <c r="D459" s="101">
        <v>46.55</v>
      </c>
      <c r="E459" s="8">
        <f t="shared" si="15"/>
        <v>60.565053763440858</v>
      </c>
      <c r="F459" s="8">
        <f t="shared" si="16"/>
        <v>5714.3128225806449</v>
      </c>
    </row>
    <row r="460" spans="1:6" ht="14">
      <c r="A460" s="17" t="s">
        <v>851</v>
      </c>
      <c r="B460" s="18"/>
      <c r="C460" s="19" t="s">
        <v>852</v>
      </c>
      <c r="D460" s="101">
        <v>106.95</v>
      </c>
      <c r="E460" s="8">
        <f t="shared" si="15"/>
        <v>139.15</v>
      </c>
      <c r="F460" s="8">
        <f t="shared" si="16"/>
        <v>13128.8025</v>
      </c>
    </row>
    <row r="461" spans="1:6" ht="14">
      <c r="A461" s="17" t="s">
        <v>853</v>
      </c>
      <c r="B461" s="18"/>
      <c r="C461" s="19" t="s">
        <v>854</v>
      </c>
      <c r="D461" s="101">
        <v>123.3</v>
      </c>
      <c r="E461" s="8">
        <f t="shared" si="15"/>
        <v>160.42258064516128</v>
      </c>
      <c r="F461" s="8">
        <f t="shared" si="16"/>
        <v>15135.870483870967</v>
      </c>
    </row>
    <row r="462" spans="1:6" ht="14">
      <c r="A462" s="17" t="s">
        <v>855</v>
      </c>
      <c r="B462" s="18"/>
      <c r="C462" s="19" t="s">
        <v>856</v>
      </c>
      <c r="D462" s="101">
        <v>213.95</v>
      </c>
      <c r="E462" s="8">
        <f t="shared" si="15"/>
        <v>278.36505376344081</v>
      </c>
      <c r="F462" s="8">
        <f t="shared" si="16"/>
        <v>26263.74282258064</v>
      </c>
    </row>
    <row r="463" spans="1:6" ht="14">
      <c r="A463" s="17" t="s">
        <v>857</v>
      </c>
      <c r="B463" s="18"/>
      <c r="C463" s="19" t="s">
        <v>858</v>
      </c>
      <c r="D463" s="101">
        <v>230.1</v>
      </c>
      <c r="E463" s="8">
        <f t="shared" si="15"/>
        <v>299.37741935483871</v>
      </c>
      <c r="F463" s="8">
        <f t="shared" si="16"/>
        <v>28246.25951612903</v>
      </c>
    </row>
    <row r="464" spans="1:6" ht="14">
      <c r="A464" s="17" t="s">
        <v>859</v>
      </c>
      <c r="B464" s="18"/>
      <c r="C464" s="19" t="s">
        <v>860</v>
      </c>
      <c r="D464" s="101">
        <v>305.64999999999998</v>
      </c>
      <c r="E464" s="8">
        <f t="shared" si="15"/>
        <v>397.67365591397839</v>
      </c>
      <c r="F464" s="8">
        <f t="shared" si="16"/>
        <v>37520.509435483866</v>
      </c>
    </row>
    <row r="465" spans="1:6" ht="14">
      <c r="A465" s="17" t="s">
        <v>861</v>
      </c>
      <c r="B465" s="18"/>
      <c r="C465" s="19" t="s">
        <v>862</v>
      </c>
      <c r="D465" s="101">
        <v>322</v>
      </c>
      <c r="E465" s="8">
        <f t="shared" si="15"/>
        <v>418.94623655913978</v>
      </c>
      <c r="F465" s="8">
        <f t="shared" si="16"/>
        <v>39527.577419354835</v>
      </c>
    </row>
    <row r="466" spans="1:6" ht="14">
      <c r="A466" s="17" t="s">
        <v>863</v>
      </c>
      <c r="B466" s="18"/>
      <c r="C466" s="19" t="s">
        <v>864</v>
      </c>
      <c r="D466" s="101">
        <v>272.25</v>
      </c>
      <c r="E466" s="8">
        <f t="shared" si="15"/>
        <v>354.21774193548384</v>
      </c>
      <c r="F466" s="8">
        <f t="shared" si="16"/>
        <v>33420.443951612899</v>
      </c>
    </row>
    <row r="467" spans="1:6" ht="14">
      <c r="A467" s="17" t="s">
        <v>865</v>
      </c>
      <c r="B467" s="18"/>
      <c r="C467" s="19" t="s">
        <v>866</v>
      </c>
      <c r="D467" s="101">
        <v>288.55</v>
      </c>
      <c r="E467" s="8">
        <f t="shared" si="15"/>
        <v>375.42526881720431</v>
      </c>
      <c r="F467" s="8">
        <f t="shared" si="16"/>
        <v>35421.374112903228</v>
      </c>
    </row>
    <row r="468" spans="1:6" ht="14">
      <c r="A468" s="17" t="s">
        <v>867</v>
      </c>
      <c r="B468" s="18"/>
      <c r="C468" s="19" t="s">
        <v>868</v>
      </c>
      <c r="D468" s="101">
        <v>492.1</v>
      </c>
      <c r="E468" s="8">
        <f t="shared" si="15"/>
        <v>640.25913978494623</v>
      </c>
      <c r="F468" s="8">
        <f t="shared" si="16"/>
        <v>60408.449838709676</v>
      </c>
    </row>
    <row r="469" spans="1:6" ht="14">
      <c r="A469" s="17" t="s">
        <v>869</v>
      </c>
      <c r="B469" s="18"/>
      <c r="C469" s="19" t="s">
        <v>870</v>
      </c>
      <c r="D469" s="101">
        <v>508.5</v>
      </c>
      <c r="E469" s="8">
        <f t="shared" si="15"/>
        <v>661.5967741935483</v>
      </c>
      <c r="F469" s="8">
        <f t="shared" si="16"/>
        <v>62421.655645161285</v>
      </c>
    </row>
    <row r="470" spans="1:6" ht="14">
      <c r="A470" s="17" t="s">
        <v>871</v>
      </c>
      <c r="B470" s="18"/>
      <c r="C470" s="19" t="s">
        <v>872</v>
      </c>
      <c r="D470" s="101">
        <v>113.7</v>
      </c>
      <c r="E470" s="8">
        <f t="shared" si="15"/>
        <v>147.93225806451611</v>
      </c>
      <c r="F470" s="8">
        <f t="shared" si="16"/>
        <v>13957.408548387095</v>
      </c>
    </row>
    <row r="471" spans="1:6" ht="14">
      <c r="A471" s="17" t="s">
        <v>873</v>
      </c>
      <c r="B471" s="18"/>
      <c r="C471" s="19" t="s">
        <v>874</v>
      </c>
      <c r="D471" s="101">
        <v>128.5</v>
      </c>
      <c r="E471" s="8">
        <f t="shared" si="15"/>
        <v>167.18817204301072</v>
      </c>
      <c r="F471" s="8">
        <f t="shared" si="16"/>
        <v>15774.204032258061</v>
      </c>
    </row>
    <row r="472" spans="1:6" ht="14">
      <c r="A472" s="17" t="s">
        <v>875</v>
      </c>
      <c r="B472" s="18" t="s">
        <v>238</v>
      </c>
      <c r="C472" s="19" t="s">
        <v>876</v>
      </c>
      <c r="D472" s="101">
        <v>116.25</v>
      </c>
      <c r="E472" s="8">
        <f t="shared" si="15"/>
        <v>151.25</v>
      </c>
      <c r="F472" s="8">
        <f t="shared" si="16"/>
        <v>14270.4375</v>
      </c>
    </row>
    <row r="473" spans="1:6" ht="14">
      <c r="A473" s="17" t="s">
        <v>877</v>
      </c>
      <c r="B473" s="18"/>
      <c r="C473" s="19" t="s">
        <v>878</v>
      </c>
      <c r="D473" s="101">
        <v>117.65</v>
      </c>
      <c r="E473" s="8">
        <f t="shared" si="15"/>
        <v>153.07150537634408</v>
      </c>
      <c r="F473" s="8">
        <f t="shared" si="16"/>
        <v>14442.296532258064</v>
      </c>
    </row>
    <row r="474" spans="1:6" ht="14">
      <c r="A474" s="17" t="s">
        <v>879</v>
      </c>
      <c r="B474" s="18"/>
      <c r="C474" s="19" t="s">
        <v>880</v>
      </c>
      <c r="D474" s="101">
        <v>124.65</v>
      </c>
      <c r="E474" s="8">
        <f t="shared" si="15"/>
        <v>162.17903225806452</v>
      </c>
      <c r="F474" s="8">
        <f t="shared" si="16"/>
        <v>15301.591693548387</v>
      </c>
    </row>
    <row r="475" spans="1:6" ht="14">
      <c r="A475" s="17" t="s">
        <v>881</v>
      </c>
      <c r="B475" s="18"/>
      <c r="C475" s="19" t="s">
        <v>882</v>
      </c>
      <c r="D475" s="101">
        <v>226.45</v>
      </c>
      <c r="E475" s="8">
        <f t="shared" si="15"/>
        <v>294.62849462365585</v>
      </c>
      <c r="F475" s="8">
        <f t="shared" si="16"/>
        <v>27798.198467741928</v>
      </c>
    </row>
    <row r="476" spans="1:6" ht="14">
      <c r="A476" s="17" t="s">
        <v>883</v>
      </c>
      <c r="B476" s="18"/>
      <c r="C476" s="19" t="s">
        <v>884</v>
      </c>
      <c r="D476" s="101">
        <v>233.35</v>
      </c>
      <c r="E476" s="8">
        <f t="shared" si="15"/>
        <v>303.60591397849458</v>
      </c>
      <c r="F476" s="8">
        <f t="shared" si="16"/>
        <v>28645.217983870964</v>
      </c>
    </row>
    <row r="477" spans="1:6" ht="14">
      <c r="A477" s="17" t="s">
        <v>885</v>
      </c>
      <c r="B477" s="18"/>
      <c r="C477" s="19" t="s">
        <v>886</v>
      </c>
      <c r="D477" s="101">
        <v>338.35</v>
      </c>
      <c r="E477" s="8">
        <f t="shared" si="15"/>
        <v>440.21881720430105</v>
      </c>
      <c r="F477" s="8">
        <f t="shared" si="16"/>
        <v>41534.645403225804</v>
      </c>
    </row>
    <row r="478" spans="1:6" ht="14">
      <c r="A478" s="17" t="s">
        <v>887</v>
      </c>
      <c r="B478" s="18"/>
      <c r="C478" s="19" t="s">
        <v>888</v>
      </c>
      <c r="D478" s="101">
        <v>291.10000000000002</v>
      </c>
      <c r="E478" s="8">
        <f t="shared" si="15"/>
        <v>378.74301075268812</v>
      </c>
      <c r="F478" s="8">
        <f t="shared" si="16"/>
        <v>35734.403064516126</v>
      </c>
    </row>
    <row r="479" spans="1:6" ht="14">
      <c r="A479" s="17" t="s">
        <v>889</v>
      </c>
      <c r="B479" s="18"/>
      <c r="C479" s="19" t="s">
        <v>890</v>
      </c>
      <c r="D479" s="101">
        <v>436.05</v>
      </c>
      <c r="E479" s="8">
        <f t="shared" si="15"/>
        <v>567.33387096774186</v>
      </c>
      <c r="F479" s="8">
        <f t="shared" si="16"/>
        <v>53527.950725806448</v>
      </c>
    </row>
    <row r="480" spans="1:6" ht="14">
      <c r="A480" s="17" t="s">
        <v>891</v>
      </c>
      <c r="B480" s="18"/>
      <c r="C480" s="19" t="s">
        <v>892</v>
      </c>
      <c r="D480" s="101">
        <v>185.3</v>
      </c>
      <c r="E480" s="8">
        <f t="shared" si="15"/>
        <v>241.08924731182793</v>
      </c>
      <c r="F480" s="8">
        <f t="shared" si="16"/>
        <v>22746.770483870965</v>
      </c>
    </row>
    <row r="481" spans="1:6" ht="14">
      <c r="A481" s="17" t="s">
        <v>893</v>
      </c>
      <c r="B481" s="18"/>
      <c r="C481" s="19" t="s">
        <v>894</v>
      </c>
      <c r="D481" s="101">
        <v>201.15</v>
      </c>
      <c r="E481" s="8">
        <f t="shared" si="15"/>
        <v>261.71129032258062</v>
      </c>
      <c r="F481" s="8">
        <f t="shared" si="16"/>
        <v>24692.460241935481</v>
      </c>
    </row>
    <row r="482" spans="1:6" ht="14">
      <c r="A482" s="17" t="s">
        <v>895</v>
      </c>
      <c r="B482" s="18"/>
      <c r="C482" s="19" t="s">
        <v>896</v>
      </c>
      <c r="D482" s="101">
        <v>186.75</v>
      </c>
      <c r="E482" s="8">
        <f t="shared" si="15"/>
        <v>242.9758064516129</v>
      </c>
      <c r="F482" s="8">
        <f t="shared" si="16"/>
        <v>22924.767338709677</v>
      </c>
    </row>
    <row r="483" spans="1:6" ht="14">
      <c r="A483" s="17" t="s">
        <v>897</v>
      </c>
      <c r="B483" s="18"/>
      <c r="C483" s="19" t="s">
        <v>898</v>
      </c>
      <c r="D483" s="101">
        <v>346.9</v>
      </c>
      <c r="E483" s="8">
        <f t="shared" si="15"/>
        <v>451.34301075268809</v>
      </c>
      <c r="F483" s="8">
        <f t="shared" si="16"/>
        <v>42584.213064516123</v>
      </c>
    </row>
    <row r="484" spans="1:6" ht="14">
      <c r="A484" s="17" t="s">
        <v>899</v>
      </c>
      <c r="B484" s="18"/>
      <c r="C484" s="19" t="s">
        <v>900</v>
      </c>
      <c r="D484" s="101">
        <v>362.75</v>
      </c>
      <c r="E484" s="8">
        <f t="shared" si="15"/>
        <v>471.96505376344084</v>
      </c>
      <c r="F484" s="8">
        <f t="shared" si="16"/>
        <v>44529.902822580647</v>
      </c>
    </row>
    <row r="485" spans="1:6" ht="14">
      <c r="A485" s="17" t="s">
        <v>901</v>
      </c>
      <c r="B485" s="18"/>
      <c r="C485" s="19" t="s">
        <v>902</v>
      </c>
      <c r="D485" s="101">
        <v>535.1</v>
      </c>
      <c r="E485" s="8">
        <f t="shared" si="15"/>
        <v>696.20537634408595</v>
      </c>
      <c r="F485" s="8">
        <f t="shared" si="16"/>
        <v>65686.977258064508</v>
      </c>
    </row>
    <row r="486" spans="1:6" ht="14">
      <c r="A486" s="17" t="s">
        <v>903</v>
      </c>
      <c r="B486" s="18"/>
      <c r="C486" s="19" t="s">
        <v>904</v>
      </c>
      <c r="D486" s="101">
        <v>550.95000000000005</v>
      </c>
      <c r="E486" s="8">
        <f t="shared" si="15"/>
        <v>716.82741935483864</v>
      </c>
      <c r="F486" s="8">
        <f t="shared" si="16"/>
        <v>67632.667016129024</v>
      </c>
    </row>
    <row r="487" spans="1:6" ht="14">
      <c r="A487" s="17" t="s">
        <v>905</v>
      </c>
      <c r="B487" s="18"/>
      <c r="C487" s="19" t="s">
        <v>906</v>
      </c>
      <c r="D487" s="101">
        <v>621.75</v>
      </c>
      <c r="E487" s="8">
        <f t="shared" si="15"/>
        <v>808.94354838709671</v>
      </c>
      <c r="F487" s="8">
        <f t="shared" si="16"/>
        <v>76323.823790322567</v>
      </c>
    </row>
    <row r="488" spans="1:6" ht="14">
      <c r="A488" s="17" t="s">
        <v>907</v>
      </c>
      <c r="B488" s="18"/>
      <c r="C488" s="19" t="s">
        <v>908</v>
      </c>
      <c r="D488" s="101">
        <v>343.65</v>
      </c>
      <c r="E488" s="8">
        <f t="shared" si="15"/>
        <v>447.11451612903221</v>
      </c>
      <c r="F488" s="8">
        <f t="shared" si="16"/>
        <v>42185.25459677419</v>
      </c>
    </row>
    <row r="489" spans="1:6" ht="14">
      <c r="A489" s="17" t="s">
        <v>909</v>
      </c>
      <c r="B489" s="18"/>
      <c r="C489" s="19" t="s">
        <v>910</v>
      </c>
      <c r="D489" s="101">
        <v>489.65</v>
      </c>
      <c r="E489" s="8">
        <f t="shared" si="15"/>
        <v>637.07150537634402</v>
      </c>
      <c r="F489" s="8">
        <f t="shared" si="16"/>
        <v>60107.696532258058</v>
      </c>
    </row>
    <row r="490" spans="1:6" ht="14">
      <c r="A490" s="17" t="s">
        <v>911</v>
      </c>
      <c r="B490" s="18"/>
      <c r="C490" s="19" t="s">
        <v>912</v>
      </c>
      <c r="D490" s="101">
        <v>127.1</v>
      </c>
      <c r="E490" s="8">
        <f t="shared" si="15"/>
        <v>165.36666666666665</v>
      </c>
      <c r="F490" s="8">
        <f t="shared" si="16"/>
        <v>15602.344999999998</v>
      </c>
    </row>
    <row r="491" spans="1:6" ht="14">
      <c r="A491" s="17" t="s">
        <v>913</v>
      </c>
      <c r="B491" s="18"/>
      <c r="C491" s="19" t="s">
        <v>914</v>
      </c>
      <c r="D491" s="101">
        <v>141</v>
      </c>
      <c r="E491" s="8">
        <f t="shared" si="15"/>
        <v>183.45161290322579</v>
      </c>
      <c r="F491" s="8">
        <f t="shared" si="16"/>
        <v>17308.659677419353</v>
      </c>
    </row>
    <row r="492" spans="1:6" ht="14">
      <c r="A492" s="17" t="s">
        <v>915</v>
      </c>
      <c r="B492" s="18"/>
      <c r="C492" s="19" t="s">
        <v>916</v>
      </c>
      <c r="D492" s="101">
        <v>237.2</v>
      </c>
      <c r="E492" s="8">
        <f t="shared" si="15"/>
        <v>308.61505376344087</v>
      </c>
      <c r="F492" s="8">
        <f t="shared" si="16"/>
        <v>29117.830322580648</v>
      </c>
    </row>
    <row r="493" spans="1:6" ht="14">
      <c r="A493" s="17" t="s">
        <v>917</v>
      </c>
      <c r="B493" s="18"/>
      <c r="C493" s="19" t="s">
        <v>918</v>
      </c>
      <c r="D493" s="101">
        <v>251.85</v>
      </c>
      <c r="E493" s="8">
        <f t="shared" si="15"/>
        <v>327.67580645161286</v>
      </c>
      <c r="F493" s="8">
        <f t="shared" si="16"/>
        <v>30916.212338709673</v>
      </c>
    </row>
    <row r="494" spans="1:6" ht="14">
      <c r="A494" s="17" t="s">
        <v>919</v>
      </c>
      <c r="B494" s="18"/>
      <c r="C494" s="19" t="s">
        <v>920</v>
      </c>
      <c r="D494" s="101">
        <v>168.8</v>
      </c>
      <c r="E494" s="8">
        <f t="shared" si="15"/>
        <v>219.62150537634409</v>
      </c>
      <c r="F494" s="8">
        <f t="shared" si="16"/>
        <v>20721.289032258064</v>
      </c>
    </row>
    <row r="495" spans="1:6" ht="14">
      <c r="A495" s="17" t="s">
        <v>921</v>
      </c>
      <c r="B495" s="18"/>
      <c r="C495" s="19" t="s">
        <v>922</v>
      </c>
      <c r="D495" s="101">
        <v>183.5</v>
      </c>
      <c r="E495" s="8">
        <f t="shared" si="15"/>
        <v>238.74731182795696</v>
      </c>
      <c r="F495" s="8">
        <f t="shared" si="16"/>
        <v>22525.808870967739</v>
      </c>
    </row>
    <row r="496" spans="1:6" ht="14">
      <c r="A496" s="17" t="s">
        <v>923</v>
      </c>
      <c r="B496" s="18"/>
      <c r="C496" s="19" t="s">
        <v>924</v>
      </c>
      <c r="D496" s="101">
        <v>280.55</v>
      </c>
      <c r="E496" s="8">
        <f t="shared" si="15"/>
        <v>365.01666666666665</v>
      </c>
      <c r="F496" s="8">
        <f t="shared" si="16"/>
        <v>34439.322499999995</v>
      </c>
    </row>
    <row r="497" spans="1:6" ht="14">
      <c r="A497" s="17" t="s">
        <v>925</v>
      </c>
      <c r="B497" s="18"/>
      <c r="C497" s="19" t="s">
        <v>926</v>
      </c>
      <c r="D497" s="101">
        <v>296.35000000000002</v>
      </c>
      <c r="E497" s="8">
        <f t="shared" si="15"/>
        <v>385.57365591397848</v>
      </c>
      <c r="F497" s="8">
        <f t="shared" si="16"/>
        <v>36378.874435483871</v>
      </c>
    </row>
    <row r="498" spans="1:6" ht="14">
      <c r="A498" s="17" t="s">
        <v>927</v>
      </c>
      <c r="B498" s="18"/>
      <c r="C498" s="19" t="s">
        <v>3158</v>
      </c>
      <c r="D498" s="101">
        <v>27.8</v>
      </c>
      <c r="E498" s="8">
        <f t="shared" si="15"/>
        <v>36.169892473118274</v>
      </c>
      <c r="F498" s="8">
        <f t="shared" si="16"/>
        <v>3412.6293548387089</v>
      </c>
    </row>
    <row r="499" spans="1:6" ht="14">
      <c r="A499" s="36" t="s">
        <v>3159</v>
      </c>
      <c r="B499" s="18" t="s">
        <v>547</v>
      </c>
      <c r="C499" s="37" t="s">
        <v>3160</v>
      </c>
      <c r="D499" s="101" t="s">
        <v>734</v>
      </c>
      <c r="E499" s="8" t="e">
        <f t="shared" si="15"/>
        <v>#VALUE!</v>
      </c>
      <c r="F499" s="8" t="e">
        <f t="shared" si="16"/>
        <v>#VALUE!</v>
      </c>
    </row>
    <row r="500" spans="1:6" ht="14">
      <c r="A500" s="17" t="s">
        <v>928</v>
      </c>
      <c r="B500" s="18"/>
      <c r="C500" s="19" t="s">
        <v>929</v>
      </c>
      <c r="D500" s="101">
        <v>163.55000000000001</v>
      </c>
      <c r="E500" s="8">
        <f t="shared" si="15"/>
        <v>212.79086021505375</v>
      </c>
      <c r="F500" s="8">
        <f t="shared" si="16"/>
        <v>20076.817661290323</v>
      </c>
    </row>
    <row r="501" spans="1:6" ht="14">
      <c r="A501" s="17" t="s">
        <v>930</v>
      </c>
      <c r="B501" s="18"/>
      <c r="C501" s="19" t="s">
        <v>931</v>
      </c>
      <c r="D501" s="101">
        <v>212.5</v>
      </c>
      <c r="E501" s="8">
        <f t="shared" si="15"/>
        <v>276.47849462365588</v>
      </c>
      <c r="F501" s="8">
        <f t="shared" si="16"/>
        <v>26085.745967741932</v>
      </c>
    </row>
    <row r="502" spans="1:6" ht="14">
      <c r="A502" s="17" t="s">
        <v>932</v>
      </c>
      <c r="B502" s="18"/>
      <c r="C502" s="19" t="s">
        <v>933</v>
      </c>
      <c r="D502" s="101">
        <v>170.75</v>
      </c>
      <c r="E502" s="8">
        <f t="shared" si="15"/>
        <v>222.1586021505376</v>
      </c>
      <c r="F502" s="8">
        <f t="shared" si="16"/>
        <v>20960.664112903225</v>
      </c>
    </row>
    <row r="503" spans="1:6" ht="14">
      <c r="A503" s="17" t="s">
        <v>934</v>
      </c>
      <c r="B503" s="18"/>
      <c r="C503" s="19" t="s">
        <v>935</v>
      </c>
      <c r="D503" s="101">
        <v>143.94999999999999</v>
      </c>
      <c r="E503" s="8">
        <f t="shared" si="15"/>
        <v>187.28978494623655</v>
      </c>
      <c r="F503" s="8">
        <f t="shared" si="16"/>
        <v>17670.79120967742</v>
      </c>
    </row>
    <row r="504" spans="1:6" ht="14">
      <c r="A504" s="17" t="s">
        <v>936</v>
      </c>
      <c r="B504" s="18"/>
      <c r="C504" s="19" t="s">
        <v>937</v>
      </c>
      <c r="D504" s="101">
        <v>59.3</v>
      </c>
      <c r="E504" s="8">
        <f t="shared" si="15"/>
        <v>77.153763440860217</v>
      </c>
      <c r="F504" s="8">
        <f t="shared" si="16"/>
        <v>7279.4575806451621</v>
      </c>
    </row>
    <row r="505" spans="1:6" ht="14">
      <c r="A505" s="17" t="s">
        <v>938</v>
      </c>
      <c r="B505" s="18"/>
      <c r="C505" s="19" t="s">
        <v>939</v>
      </c>
      <c r="D505" s="101">
        <v>19.5</v>
      </c>
      <c r="E505" s="8">
        <f t="shared" si="15"/>
        <v>25.37096774193548</v>
      </c>
      <c r="F505" s="8">
        <f t="shared" si="16"/>
        <v>2393.7508064516123</v>
      </c>
    </row>
    <row r="506" spans="1:6" ht="14">
      <c r="A506" s="17" t="s">
        <v>940</v>
      </c>
      <c r="B506" s="18"/>
      <c r="C506" s="19" t="s">
        <v>941</v>
      </c>
      <c r="D506" s="101">
        <v>11.55</v>
      </c>
      <c r="E506" s="8">
        <f t="shared" si="15"/>
        <v>15.02741935483871</v>
      </c>
      <c r="F506" s="8">
        <f t="shared" si="16"/>
        <v>1417.8370161290325</v>
      </c>
    </row>
    <row r="507" spans="1:6" ht="14">
      <c r="A507" s="17" t="s">
        <v>942</v>
      </c>
      <c r="B507" s="18"/>
      <c r="C507" s="19" t="s">
        <v>943</v>
      </c>
      <c r="D507" s="101">
        <v>46.7</v>
      </c>
      <c r="E507" s="8">
        <f t="shared" si="15"/>
        <v>60.760215053763446</v>
      </c>
      <c r="F507" s="8">
        <f t="shared" si="16"/>
        <v>5732.726290322581</v>
      </c>
    </row>
    <row r="508" spans="1:6" ht="14">
      <c r="A508" s="17" t="s">
        <v>944</v>
      </c>
      <c r="B508" s="18"/>
      <c r="C508" s="19" t="s">
        <v>943</v>
      </c>
      <c r="D508" s="101">
        <v>76.25</v>
      </c>
      <c r="E508" s="8">
        <f t="shared" si="15"/>
        <v>99.206989247311824</v>
      </c>
      <c r="F508" s="8">
        <f t="shared" si="16"/>
        <v>9360.1794354838712</v>
      </c>
    </row>
    <row r="509" spans="1:6" ht="14">
      <c r="A509" s="17" t="s">
        <v>945</v>
      </c>
      <c r="B509" s="18"/>
      <c r="C509" s="19" t="s">
        <v>943</v>
      </c>
      <c r="D509" s="101">
        <v>90.25</v>
      </c>
      <c r="E509" s="8">
        <f t="shared" si="15"/>
        <v>117.42204301075269</v>
      </c>
      <c r="F509" s="8">
        <f t="shared" si="16"/>
        <v>11078.769758064516</v>
      </c>
    </row>
    <row r="510" spans="1:6" ht="14">
      <c r="A510" s="17" t="s">
        <v>946</v>
      </c>
      <c r="B510" s="18"/>
      <c r="C510" s="19" t="s">
        <v>943</v>
      </c>
      <c r="D510" s="101">
        <v>142.4</v>
      </c>
      <c r="E510" s="8">
        <f t="shared" si="15"/>
        <v>185.27311827956987</v>
      </c>
      <c r="F510" s="8">
        <f t="shared" si="16"/>
        <v>17480.518709677417</v>
      </c>
    </row>
    <row r="511" spans="1:6" ht="14">
      <c r="A511" s="17" t="s">
        <v>947</v>
      </c>
      <c r="B511" s="18"/>
      <c r="C511" s="19" t="s">
        <v>943</v>
      </c>
      <c r="D511" s="101">
        <v>176</v>
      </c>
      <c r="E511" s="8">
        <f t="shared" si="15"/>
        <v>228.98924731182791</v>
      </c>
      <c r="F511" s="8">
        <f t="shared" si="16"/>
        <v>21605.135483870963</v>
      </c>
    </row>
    <row r="512" spans="1:6" ht="14">
      <c r="A512" s="38" t="s">
        <v>948</v>
      </c>
      <c r="B512" s="18"/>
      <c r="C512" s="19" t="s">
        <v>949</v>
      </c>
      <c r="D512" s="101">
        <v>16.75</v>
      </c>
      <c r="E512" s="8">
        <f t="shared" si="15"/>
        <v>21.793010752688168</v>
      </c>
      <c r="F512" s="8">
        <f t="shared" si="16"/>
        <v>2056.1705645161287</v>
      </c>
    </row>
    <row r="513" spans="1:6" ht="14">
      <c r="A513" s="17" t="s">
        <v>950</v>
      </c>
      <c r="B513" s="18"/>
      <c r="C513" s="19" t="s">
        <v>951</v>
      </c>
      <c r="D513" s="101">
        <v>100.6</v>
      </c>
      <c r="E513" s="8">
        <f t="shared" si="15"/>
        <v>130.88817204301074</v>
      </c>
      <c r="F513" s="8">
        <f t="shared" si="16"/>
        <v>12349.299032258063</v>
      </c>
    </row>
    <row r="514" spans="1:6" ht="14">
      <c r="A514" s="17" t="s">
        <v>952</v>
      </c>
      <c r="B514" s="18"/>
      <c r="C514" s="19" t="s">
        <v>951</v>
      </c>
      <c r="D514" s="101">
        <v>132.6</v>
      </c>
      <c r="E514" s="8">
        <f t="shared" si="15"/>
        <v>172.52258064516127</v>
      </c>
      <c r="F514" s="8">
        <f t="shared" si="16"/>
        <v>16277.505483870966</v>
      </c>
    </row>
    <row r="515" spans="1:6" ht="14">
      <c r="A515" s="17" t="s">
        <v>953</v>
      </c>
      <c r="B515" s="18"/>
      <c r="C515" s="19" t="s">
        <v>951</v>
      </c>
      <c r="D515" s="101">
        <v>182.95</v>
      </c>
      <c r="E515" s="8">
        <f t="shared" si="15"/>
        <v>238.0317204301075</v>
      </c>
      <c r="F515" s="8">
        <f t="shared" si="16"/>
        <v>22458.292822580643</v>
      </c>
    </row>
    <row r="516" spans="1:6" ht="14">
      <c r="A516" s="17" t="s">
        <v>954</v>
      </c>
      <c r="B516" s="18"/>
      <c r="C516" s="19" t="s">
        <v>955</v>
      </c>
      <c r="D516" s="101">
        <v>13.9</v>
      </c>
      <c r="E516" s="8">
        <f t="shared" si="15"/>
        <v>18.084946236559137</v>
      </c>
      <c r="F516" s="8">
        <f t="shared" si="16"/>
        <v>1706.3146774193544</v>
      </c>
    </row>
    <row r="517" spans="1:6" ht="14">
      <c r="A517" s="17" t="s">
        <v>956</v>
      </c>
      <c r="B517" s="18"/>
      <c r="C517" s="19" t="s">
        <v>957</v>
      </c>
      <c r="D517" s="101">
        <v>6.75</v>
      </c>
      <c r="E517" s="8">
        <f t="shared" si="15"/>
        <v>8.7822580645161299</v>
      </c>
      <c r="F517" s="8">
        <f t="shared" si="16"/>
        <v>828.60604838709696</v>
      </c>
    </row>
    <row r="518" spans="1:6" ht="14">
      <c r="A518" s="17" t="s">
        <v>958</v>
      </c>
      <c r="B518" s="18"/>
      <c r="C518" s="19" t="s">
        <v>959</v>
      </c>
      <c r="D518" s="101">
        <v>51.45</v>
      </c>
      <c r="E518" s="8">
        <f t="shared" si="15"/>
        <v>66.940322580645159</v>
      </c>
      <c r="F518" s="8">
        <f t="shared" si="16"/>
        <v>6315.8194354838706</v>
      </c>
    </row>
    <row r="519" spans="1:6" ht="14">
      <c r="A519" s="17" t="s">
        <v>960</v>
      </c>
      <c r="B519" s="18"/>
      <c r="C519" s="19" t="s">
        <v>959</v>
      </c>
      <c r="D519" s="101">
        <v>78.7</v>
      </c>
      <c r="E519" s="8">
        <f t="shared" si="15"/>
        <v>102.39462365591397</v>
      </c>
      <c r="F519" s="8">
        <f t="shared" si="16"/>
        <v>9660.9327419354831</v>
      </c>
    </row>
    <row r="520" spans="1:6" ht="14">
      <c r="A520" s="17" t="s">
        <v>961</v>
      </c>
      <c r="B520" s="18"/>
      <c r="C520" s="19" t="s">
        <v>959</v>
      </c>
      <c r="D520" s="101">
        <v>96.7</v>
      </c>
      <c r="E520" s="8">
        <f t="shared" si="15"/>
        <v>125.81397849462365</v>
      </c>
      <c r="F520" s="8">
        <f t="shared" si="16"/>
        <v>11870.548870967743</v>
      </c>
    </row>
    <row r="521" spans="1:6" ht="14">
      <c r="A521" s="17" t="s">
        <v>962</v>
      </c>
      <c r="B521" s="18"/>
      <c r="C521" s="19" t="s">
        <v>959</v>
      </c>
      <c r="D521" s="101">
        <v>114.05</v>
      </c>
      <c r="E521" s="8">
        <f t="shared" ref="E521:E584" si="17">D521*1.21/0.93</f>
        <v>148.38763440860214</v>
      </c>
      <c r="F521" s="8">
        <f t="shared" si="16"/>
        <v>14000.373306451613</v>
      </c>
    </row>
    <row r="522" spans="1:6" ht="14">
      <c r="A522" s="17" t="s">
        <v>963</v>
      </c>
      <c r="B522" s="18"/>
      <c r="C522" s="19" t="s">
        <v>959</v>
      </c>
      <c r="D522" s="101">
        <v>136.25</v>
      </c>
      <c r="E522" s="8">
        <f t="shared" si="17"/>
        <v>177.27150537634407</v>
      </c>
      <c r="F522" s="8">
        <f t="shared" ref="F522:F585" si="18">E522*$F$8*1.02</f>
        <v>16725.566532258064</v>
      </c>
    </row>
    <row r="523" spans="1:6" ht="14">
      <c r="A523" s="17" t="s">
        <v>964</v>
      </c>
      <c r="B523" s="18"/>
      <c r="C523" s="19" t="s">
        <v>959</v>
      </c>
      <c r="D523" s="101">
        <v>158.25</v>
      </c>
      <c r="E523" s="8">
        <f t="shared" si="17"/>
        <v>205.89516129032256</v>
      </c>
      <c r="F523" s="8">
        <f t="shared" si="18"/>
        <v>19426.208467741933</v>
      </c>
    </row>
    <row r="524" spans="1:6" ht="14">
      <c r="A524" s="17" t="s">
        <v>965</v>
      </c>
      <c r="B524" s="18"/>
      <c r="C524" s="19" t="s">
        <v>959</v>
      </c>
      <c r="D524" s="101">
        <v>188.15</v>
      </c>
      <c r="E524" s="8">
        <f t="shared" si="17"/>
        <v>244.79731182795697</v>
      </c>
      <c r="F524" s="8">
        <f t="shared" si="18"/>
        <v>23096.626370967741</v>
      </c>
    </row>
    <row r="525" spans="1:6" ht="14">
      <c r="A525" s="17" t="s">
        <v>966</v>
      </c>
      <c r="B525" s="18"/>
      <c r="C525" s="19" t="s">
        <v>959</v>
      </c>
      <c r="D525" s="101">
        <v>225.1</v>
      </c>
      <c r="E525" s="8">
        <f t="shared" si="17"/>
        <v>292.87204301075263</v>
      </c>
      <c r="F525" s="8">
        <f t="shared" si="18"/>
        <v>27632.477258064511</v>
      </c>
    </row>
    <row r="526" spans="1:6" ht="14">
      <c r="A526" s="17" t="s">
        <v>967</v>
      </c>
      <c r="B526" s="18"/>
      <c r="C526" s="19" t="s">
        <v>959</v>
      </c>
      <c r="D526" s="101">
        <v>268.64999999999998</v>
      </c>
      <c r="E526" s="8">
        <f t="shared" si="17"/>
        <v>349.5338709677419</v>
      </c>
      <c r="F526" s="8">
        <f t="shared" si="18"/>
        <v>32978.520725806447</v>
      </c>
    </row>
    <row r="527" spans="1:6" ht="14">
      <c r="A527" s="17" t="s">
        <v>968</v>
      </c>
      <c r="B527" s="18"/>
      <c r="C527" s="19" t="s">
        <v>959</v>
      </c>
      <c r="D527" s="101">
        <v>558.15</v>
      </c>
      <c r="E527" s="8">
        <f t="shared" si="17"/>
        <v>726.19516129032252</v>
      </c>
      <c r="F527" s="8">
        <f t="shared" si="18"/>
        <v>68516.513467741926</v>
      </c>
    </row>
    <row r="528" spans="1:6" ht="14">
      <c r="A528" s="17" t="s">
        <v>969</v>
      </c>
      <c r="B528" s="18"/>
      <c r="C528" s="19" t="s">
        <v>970</v>
      </c>
      <c r="D528" s="101">
        <v>110</v>
      </c>
      <c r="E528" s="8">
        <f t="shared" si="17"/>
        <v>143.11827956989245</v>
      </c>
      <c r="F528" s="8">
        <f t="shared" si="18"/>
        <v>13503.209677419354</v>
      </c>
    </row>
    <row r="529" spans="1:6" ht="14">
      <c r="A529" s="17" t="s">
        <v>971</v>
      </c>
      <c r="B529" s="18"/>
      <c r="C529" s="19" t="s">
        <v>970</v>
      </c>
      <c r="D529" s="101">
        <v>134.65</v>
      </c>
      <c r="E529" s="8">
        <f t="shared" si="17"/>
        <v>175.18978494623656</v>
      </c>
      <c r="F529" s="8">
        <f t="shared" si="18"/>
        <v>16529.156209677418</v>
      </c>
    </row>
    <row r="530" spans="1:6" ht="14">
      <c r="A530" s="17" t="s">
        <v>972</v>
      </c>
      <c r="B530" s="18"/>
      <c r="C530" s="19" t="s">
        <v>970</v>
      </c>
      <c r="D530" s="101">
        <v>149.25</v>
      </c>
      <c r="E530" s="8">
        <f t="shared" si="17"/>
        <v>194.18548387096774</v>
      </c>
      <c r="F530" s="8">
        <f t="shared" si="18"/>
        <v>18321.400403225805</v>
      </c>
    </row>
    <row r="531" spans="1:6" ht="14">
      <c r="A531" s="17" t="s">
        <v>973</v>
      </c>
      <c r="B531" s="18"/>
      <c r="C531" s="19" t="s">
        <v>970</v>
      </c>
      <c r="D531" s="101">
        <v>273.14999999999998</v>
      </c>
      <c r="E531" s="8">
        <f t="shared" si="17"/>
        <v>355.38870967741929</v>
      </c>
      <c r="F531" s="8">
        <f t="shared" si="18"/>
        <v>33530.92475806451</v>
      </c>
    </row>
    <row r="532" spans="1:6" ht="14">
      <c r="A532" s="17" t="s">
        <v>974</v>
      </c>
      <c r="B532" s="18"/>
      <c r="C532" s="19" t="s">
        <v>975</v>
      </c>
      <c r="D532" s="101">
        <v>20.05</v>
      </c>
      <c r="E532" s="8">
        <f t="shared" si="17"/>
        <v>26.086559139784946</v>
      </c>
      <c r="F532" s="8">
        <f t="shared" si="18"/>
        <v>2461.2668548387096</v>
      </c>
    </row>
    <row r="533" spans="1:6" ht="14">
      <c r="A533" s="17" t="s">
        <v>976</v>
      </c>
      <c r="B533" s="18"/>
      <c r="C533" s="19" t="s">
        <v>977</v>
      </c>
      <c r="D533" s="101">
        <v>24.9</v>
      </c>
      <c r="E533" s="8">
        <f t="shared" si="17"/>
        <v>32.396774193548382</v>
      </c>
      <c r="F533" s="8">
        <f t="shared" si="18"/>
        <v>3056.6356451612901</v>
      </c>
    </row>
    <row r="534" spans="1:6" ht="14">
      <c r="A534" s="17" t="s">
        <v>978</v>
      </c>
      <c r="B534" s="18"/>
      <c r="C534" s="19" t="s">
        <v>979</v>
      </c>
      <c r="D534" s="101">
        <v>14.15</v>
      </c>
      <c r="E534" s="8">
        <f t="shared" si="17"/>
        <v>18.410215053763441</v>
      </c>
      <c r="F534" s="8">
        <f t="shared" si="18"/>
        <v>1737.0037903225807</v>
      </c>
    </row>
    <row r="535" spans="1:6" ht="14">
      <c r="A535" s="17" t="s">
        <v>980</v>
      </c>
      <c r="B535" s="18"/>
      <c r="C535" s="19" t="s">
        <v>981</v>
      </c>
      <c r="D535" s="101">
        <v>97.65</v>
      </c>
      <c r="E535" s="8">
        <f t="shared" si="17"/>
        <v>127.05</v>
      </c>
      <c r="F535" s="8">
        <f t="shared" si="18"/>
        <v>11987.1675</v>
      </c>
    </row>
    <row r="536" spans="1:6" ht="14">
      <c r="A536" s="17" t="s">
        <v>982</v>
      </c>
      <c r="B536" s="18"/>
      <c r="C536" s="19" t="s">
        <v>981</v>
      </c>
      <c r="D536" s="101">
        <v>123.5</v>
      </c>
      <c r="E536" s="8">
        <f t="shared" si="17"/>
        <v>160.68279569892474</v>
      </c>
      <c r="F536" s="8">
        <f t="shared" si="18"/>
        <v>15160.421774193548</v>
      </c>
    </row>
    <row r="537" spans="1:6" ht="14">
      <c r="A537" s="17" t="s">
        <v>983</v>
      </c>
      <c r="B537" s="18"/>
      <c r="C537" s="19" t="s">
        <v>981</v>
      </c>
      <c r="D537" s="101">
        <v>135.19999999999999</v>
      </c>
      <c r="E537" s="8">
        <f t="shared" si="17"/>
        <v>175.90537634408599</v>
      </c>
      <c r="F537" s="8">
        <f t="shared" si="18"/>
        <v>16596.672258064515</v>
      </c>
    </row>
    <row r="538" spans="1:6" ht="14">
      <c r="A538" s="17" t="s">
        <v>984</v>
      </c>
      <c r="B538" s="18"/>
      <c r="C538" s="19" t="s">
        <v>981</v>
      </c>
      <c r="D538" s="101">
        <v>158.75</v>
      </c>
      <c r="E538" s="8">
        <f t="shared" si="17"/>
        <v>206.54569892473117</v>
      </c>
      <c r="F538" s="8">
        <f t="shared" si="18"/>
        <v>19487.586693548386</v>
      </c>
    </row>
    <row r="539" spans="1:6" ht="14">
      <c r="A539" s="17" t="s">
        <v>985</v>
      </c>
      <c r="B539" s="18"/>
      <c r="C539" s="19" t="s">
        <v>981</v>
      </c>
      <c r="D539" s="101">
        <v>310.55</v>
      </c>
      <c r="E539" s="8">
        <f t="shared" si="17"/>
        <v>404.04892473118275</v>
      </c>
      <c r="F539" s="8">
        <f t="shared" si="18"/>
        <v>38122.016048387093</v>
      </c>
    </row>
    <row r="540" spans="1:6" ht="14">
      <c r="A540" s="17" t="s">
        <v>986</v>
      </c>
      <c r="B540" s="18"/>
      <c r="C540" s="19" t="s">
        <v>987</v>
      </c>
      <c r="D540" s="101">
        <v>192.6</v>
      </c>
      <c r="E540" s="8">
        <f t="shared" si="17"/>
        <v>250.58709677419353</v>
      </c>
      <c r="F540" s="8">
        <f t="shared" si="18"/>
        <v>23642.892580645159</v>
      </c>
    </row>
    <row r="541" spans="1:6" ht="14">
      <c r="A541" s="17" t="s">
        <v>988</v>
      </c>
      <c r="B541" s="18"/>
      <c r="C541" s="19" t="s">
        <v>989</v>
      </c>
      <c r="D541" s="101">
        <v>198.45</v>
      </c>
      <c r="E541" s="8">
        <f t="shared" si="17"/>
        <v>258.19838709677418</v>
      </c>
      <c r="F541" s="8">
        <f t="shared" si="18"/>
        <v>24361.017822580645</v>
      </c>
    </row>
    <row r="542" spans="1:6" ht="14">
      <c r="A542" s="17" t="s">
        <v>990</v>
      </c>
      <c r="B542" s="18"/>
      <c r="C542" s="19" t="s">
        <v>991</v>
      </c>
      <c r="D542" s="101">
        <v>228.25</v>
      </c>
      <c r="E542" s="8">
        <f t="shared" si="17"/>
        <v>296.97043010752685</v>
      </c>
      <c r="F542" s="8">
        <f t="shared" si="18"/>
        <v>28019.160080645161</v>
      </c>
    </row>
    <row r="543" spans="1:6" ht="14">
      <c r="A543" s="17" t="s">
        <v>992</v>
      </c>
      <c r="B543" s="18"/>
      <c r="C543" s="19" t="s">
        <v>993</v>
      </c>
      <c r="D543" s="101">
        <v>235.1</v>
      </c>
      <c r="E543" s="8">
        <f t="shared" si="17"/>
        <v>305.88279569892472</v>
      </c>
      <c r="F543" s="8">
        <f t="shared" si="18"/>
        <v>28860.041774193545</v>
      </c>
    </row>
    <row r="544" spans="1:6" ht="14">
      <c r="A544" s="17" t="s">
        <v>994</v>
      </c>
      <c r="B544" s="18"/>
      <c r="C544" s="19" t="s">
        <v>995</v>
      </c>
      <c r="D544" s="101">
        <v>224.85</v>
      </c>
      <c r="E544" s="8">
        <f t="shared" si="17"/>
        <v>292.54677419354834</v>
      </c>
      <c r="F544" s="8">
        <f t="shared" si="18"/>
        <v>27601.788145161288</v>
      </c>
    </row>
    <row r="545" spans="1:6" ht="14">
      <c r="A545" s="17" t="s">
        <v>996</v>
      </c>
      <c r="B545" s="18"/>
      <c r="C545" s="19" t="s">
        <v>997</v>
      </c>
      <c r="D545" s="101">
        <v>231.55</v>
      </c>
      <c r="E545" s="8">
        <f t="shared" si="17"/>
        <v>301.26397849462364</v>
      </c>
      <c r="F545" s="8">
        <f t="shared" si="18"/>
        <v>28424.256370967742</v>
      </c>
    </row>
    <row r="546" spans="1:6" ht="14">
      <c r="A546" s="17" t="s">
        <v>998</v>
      </c>
      <c r="B546" s="18"/>
      <c r="C546" s="19" t="s">
        <v>999</v>
      </c>
      <c r="D546" s="101">
        <v>260.2</v>
      </c>
      <c r="E546" s="8">
        <f t="shared" si="17"/>
        <v>338.53978494623652</v>
      </c>
      <c r="F546" s="8">
        <f t="shared" si="18"/>
        <v>31941.228709677416</v>
      </c>
    </row>
    <row r="547" spans="1:6" ht="14">
      <c r="A547" s="17" t="s">
        <v>1000</v>
      </c>
      <c r="B547" s="18"/>
      <c r="C547" s="19" t="s">
        <v>1001</v>
      </c>
      <c r="D547" s="101">
        <v>208.8</v>
      </c>
      <c r="E547" s="8">
        <f t="shared" si="17"/>
        <v>271.66451612903222</v>
      </c>
      <c r="F547" s="8">
        <f t="shared" si="18"/>
        <v>25631.547096774193</v>
      </c>
    </row>
    <row r="548" spans="1:6" ht="14">
      <c r="A548" s="17" t="s">
        <v>1002</v>
      </c>
      <c r="B548" s="18"/>
      <c r="C548" s="19" t="s">
        <v>1003</v>
      </c>
      <c r="D548" s="101">
        <v>244.3</v>
      </c>
      <c r="E548" s="8">
        <f t="shared" si="17"/>
        <v>317.85268817204303</v>
      </c>
      <c r="F548" s="8">
        <f t="shared" si="18"/>
        <v>29989.40112903226</v>
      </c>
    </row>
    <row r="549" spans="1:6" ht="14">
      <c r="A549" s="17" t="s">
        <v>1004</v>
      </c>
      <c r="B549" s="18"/>
      <c r="C549" s="19" t="s">
        <v>1005</v>
      </c>
      <c r="D549" s="101">
        <v>176.95</v>
      </c>
      <c r="E549" s="8">
        <f t="shared" si="17"/>
        <v>230.22526881720427</v>
      </c>
      <c r="F549" s="8">
        <f t="shared" si="18"/>
        <v>21721.754112903222</v>
      </c>
    </row>
    <row r="550" spans="1:6" ht="14">
      <c r="A550" s="17" t="s">
        <v>1006</v>
      </c>
      <c r="B550" s="18"/>
      <c r="C550" s="19" t="s">
        <v>1007</v>
      </c>
      <c r="D550" s="101">
        <v>212.3</v>
      </c>
      <c r="E550" s="8">
        <f t="shared" si="17"/>
        <v>276.21827956989245</v>
      </c>
      <c r="F550" s="8">
        <f t="shared" si="18"/>
        <v>26061.194677419353</v>
      </c>
    </row>
    <row r="551" spans="1:6" ht="14">
      <c r="A551" s="17" t="s">
        <v>1008</v>
      </c>
      <c r="B551" s="18"/>
      <c r="C551" s="19" t="s">
        <v>1009</v>
      </c>
      <c r="D551" s="101">
        <v>388.3</v>
      </c>
      <c r="E551" s="8">
        <f t="shared" si="17"/>
        <v>505.20752688172041</v>
      </c>
      <c r="F551" s="8">
        <f t="shared" si="18"/>
        <v>47666.330161290323</v>
      </c>
    </row>
    <row r="552" spans="1:6" ht="14">
      <c r="A552" s="17" t="s">
        <v>1010</v>
      </c>
      <c r="B552" s="23"/>
      <c r="C552" s="32" t="s">
        <v>1011</v>
      </c>
      <c r="D552" s="101">
        <v>457.55</v>
      </c>
      <c r="E552" s="8">
        <f t="shared" si="17"/>
        <v>595.30698924731178</v>
      </c>
      <c r="F552" s="8">
        <f t="shared" si="18"/>
        <v>56167.214435483867</v>
      </c>
    </row>
    <row r="553" spans="1:6" ht="14">
      <c r="A553" s="17" t="s">
        <v>1012</v>
      </c>
      <c r="B553" s="18"/>
      <c r="C553" s="19" t="s">
        <v>1013</v>
      </c>
      <c r="D553" s="101">
        <v>319.75</v>
      </c>
      <c r="E553" s="8">
        <f t="shared" si="17"/>
        <v>416.01881720430106</v>
      </c>
      <c r="F553" s="8">
        <f t="shared" si="18"/>
        <v>39251.375403225808</v>
      </c>
    </row>
    <row r="554" spans="1:6" ht="14">
      <c r="A554" s="17" t="s">
        <v>1014</v>
      </c>
      <c r="B554" s="18"/>
      <c r="C554" s="19" t="s">
        <v>1015</v>
      </c>
      <c r="D554" s="101">
        <v>329.35</v>
      </c>
      <c r="E554" s="8">
        <f t="shared" si="17"/>
        <v>428.50913978494623</v>
      </c>
      <c r="F554" s="8">
        <f t="shared" si="18"/>
        <v>40429.83733870968</v>
      </c>
    </row>
    <row r="555" spans="1:6" ht="14">
      <c r="A555" s="17" t="s">
        <v>1016</v>
      </c>
      <c r="B555" s="18"/>
      <c r="C555" s="19" t="s">
        <v>1017</v>
      </c>
      <c r="D555" s="101">
        <v>315.95</v>
      </c>
      <c r="E555" s="8">
        <f t="shared" si="17"/>
        <v>411.07473118279563</v>
      </c>
      <c r="F555" s="8">
        <f t="shared" si="18"/>
        <v>38784.900887096766</v>
      </c>
    </row>
    <row r="556" spans="1:6" ht="14">
      <c r="A556" s="17" t="s">
        <v>1018</v>
      </c>
      <c r="B556" s="18"/>
      <c r="C556" s="19" t="s">
        <v>1019</v>
      </c>
      <c r="D556" s="101">
        <v>325.39999999999998</v>
      </c>
      <c r="E556" s="8">
        <f t="shared" si="17"/>
        <v>423.36989247311823</v>
      </c>
      <c r="F556" s="8">
        <f t="shared" si="18"/>
        <v>39944.949354838704</v>
      </c>
    </row>
    <row r="557" spans="1:6" ht="14">
      <c r="A557" s="17" t="s">
        <v>1020</v>
      </c>
      <c r="B557" s="18"/>
      <c r="C557" s="19" t="s">
        <v>1021</v>
      </c>
      <c r="D557" s="101">
        <v>308.8</v>
      </c>
      <c r="E557" s="8">
        <f t="shared" si="17"/>
        <v>401.77204301075267</v>
      </c>
      <c r="F557" s="8">
        <f t="shared" si="18"/>
        <v>37907.192258064519</v>
      </c>
    </row>
    <row r="558" spans="1:6" ht="14">
      <c r="A558" s="17" t="s">
        <v>1022</v>
      </c>
      <c r="B558" s="18"/>
      <c r="C558" s="19" t="s">
        <v>1023</v>
      </c>
      <c r="D558" s="101">
        <v>448.9</v>
      </c>
      <c r="E558" s="8">
        <f t="shared" si="17"/>
        <v>584.05268817204296</v>
      </c>
      <c r="F558" s="8">
        <f t="shared" si="18"/>
        <v>55105.371129032254</v>
      </c>
    </row>
    <row r="559" spans="1:6" ht="14">
      <c r="A559" s="17" t="s">
        <v>1024</v>
      </c>
      <c r="B559" s="18"/>
      <c r="C559" s="19" t="s">
        <v>1025</v>
      </c>
      <c r="D559" s="101">
        <v>348.9</v>
      </c>
      <c r="E559" s="8">
        <f t="shared" si="17"/>
        <v>453.94516129032252</v>
      </c>
      <c r="F559" s="8">
        <f t="shared" si="18"/>
        <v>42829.725967741928</v>
      </c>
    </row>
    <row r="560" spans="1:6" ht="14">
      <c r="A560" s="17" t="s">
        <v>1026</v>
      </c>
      <c r="B560" s="18"/>
      <c r="C560" s="19" t="s">
        <v>1027</v>
      </c>
      <c r="D560" s="101">
        <v>471.05</v>
      </c>
      <c r="E560" s="8">
        <f t="shared" si="17"/>
        <v>612.87150537634409</v>
      </c>
      <c r="F560" s="8">
        <f t="shared" si="18"/>
        <v>57824.426532258069</v>
      </c>
    </row>
    <row r="561" spans="1:6" ht="14">
      <c r="A561" s="17" t="s">
        <v>1028</v>
      </c>
      <c r="B561" s="18"/>
      <c r="C561" s="19" t="s">
        <v>1029</v>
      </c>
      <c r="D561" s="101">
        <v>672.7</v>
      </c>
      <c r="E561" s="8">
        <f t="shared" si="17"/>
        <v>875.23333333333323</v>
      </c>
      <c r="F561" s="8">
        <f t="shared" si="18"/>
        <v>82578.264999999999</v>
      </c>
    </row>
    <row r="562" spans="1:6" ht="14">
      <c r="A562" s="17" t="s">
        <v>1030</v>
      </c>
      <c r="B562" s="18"/>
      <c r="C562" s="19" t="s">
        <v>1031</v>
      </c>
      <c r="D562" s="101">
        <v>752.75</v>
      </c>
      <c r="E562" s="8">
        <f t="shared" si="17"/>
        <v>979.38440860215042</v>
      </c>
      <c r="F562" s="8">
        <f t="shared" si="18"/>
        <v>92404.918951612897</v>
      </c>
    </row>
    <row r="563" spans="1:6" ht="14">
      <c r="A563" s="17" t="s">
        <v>1032</v>
      </c>
      <c r="B563" s="18"/>
      <c r="C563" s="19" t="s">
        <v>1033</v>
      </c>
      <c r="D563" s="101">
        <v>42.05</v>
      </c>
      <c r="E563" s="8">
        <f t="shared" si="17"/>
        <v>54.710215053763434</v>
      </c>
      <c r="F563" s="8">
        <f t="shared" si="18"/>
        <v>5161.90879032258</v>
      </c>
    </row>
    <row r="564" spans="1:6" ht="14">
      <c r="A564" s="17" t="s">
        <v>1034</v>
      </c>
      <c r="B564" s="18"/>
      <c r="C564" s="19" t="s">
        <v>1035</v>
      </c>
      <c r="D564" s="101">
        <v>45.15</v>
      </c>
      <c r="E564" s="8">
        <f t="shared" si="17"/>
        <v>58.743548387096766</v>
      </c>
      <c r="F564" s="8">
        <f t="shared" si="18"/>
        <v>5542.4537903225801</v>
      </c>
    </row>
    <row r="565" spans="1:6" ht="14">
      <c r="A565" s="17" t="s">
        <v>1036</v>
      </c>
      <c r="B565" s="18"/>
      <c r="C565" s="19" t="s">
        <v>1037</v>
      </c>
      <c r="D565" s="101">
        <v>16.7</v>
      </c>
      <c r="E565" s="8">
        <f t="shared" si="17"/>
        <v>21.727956989247307</v>
      </c>
      <c r="F565" s="8">
        <f t="shared" si="18"/>
        <v>2050.0327419354835</v>
      </c>
    </row>
    <row r="566" spans="1:6" ht="14">
      <c r="A566" s="17" t="s">
        <v>1038</v>
      </c>
      <c r="B566" s="18"/>
      <c r="C566" s="19" t="s">
        <v>1039</v>
      </c>
      <c r="D566" s="101">
        <v>135.05000000000001</v>
      </c>
      <c r="E566" s="8">
        <f t="shared" si="17"/>
        <v>175.71021505376345</v>
      </c>
      <c r="F566" s="8">
        <f t="shared" si="18"/>
        <v>16578.258790322583</v>
      </c>
    </row>
    <row r="567" spans="1:6" ht="14">
      <c r="A567" s="17" t="s">
        <v>3161</v>
      </c>
      <c r="B567" s="18"/>
      <c r="C567" s="19" t="s">
        <v>3162</v>
      </c>
      <c r="D567" s="101">
        <v>215.25</v>
      </c>
      <c r="E567" s="8">
        <f t="shared" si="17"/>
        <v>280.05645161290317</v>
      </c>
      <c r="F567" s="8">
        <f t="shared" si="18"/>
        <v>26423.326209677412</v>
      </c>
    </row>
    <row r="568" spans="1:6" ht="14">
      <c r="A568" s="17" t="s">
        <v>1040</v>
      </c>
      <c r="B568" s="18"/>
      <c r="C568" s="19" t="s">
        <v>1041</v>
      </c>
      <c r="D568" s="101">
        <v>55.3</v>
      </c>
      <c r="E568" s="8">
        <f t="shared" si="17"/>
        <v>71.949462365591387</v>
      </c>
      <c r="F568" s="8">
        <f t="shared" si="18"/>
        <v>6788.4317741935474</v>
      </c>
    </row>
    <row r="569" spans="1:6" ht="14">
      <c r="A569" s="17" t="s">
        <v>1042</v>
      </c>
      <c r="B569" s="18"/>
      <c r="C569" s="19" t="s">
        <v>1041</v>
      </c>
      <c r="D569" s="101">
        <v>86.9</v>
      </c>
      <c r="E569" s="8">
        <f t="shared" si="17"/>
        <v>113.06344086021505</v>
      </c>
      <c r="F569" s="8">
        <f t="shared" si="18"/>
        <v>10667.535645161292</v>
      </c>
    </row>
    <row r="570" spans="1:6" ht="14">
      <c r="A570" s="17" t="s">
        <v>1043</v>
      </c>
      <c r="B570" s="18"/>
      <c r="C570" s="19" t="s">
        <v>1041</v>
      </c>
      <c r="D570" s="101">
        <v>117.95</v>
      </c>
      <c r="E570" s="8">
        <f t="shared" si="17"/>
        <v>153.46182795698925</v>
      </c>
      <c r="F570" s="8">
        <f t="shared" si="18"/>
        <v>14479.123467741936</v>
      </c>
    </row>
    <row r="571" spans="1:6" ht="14">
      <c r="A571" s="17" t="s">
        <v>1044</v>
      </c>
      <c r="B571" s="18"/>
      <c r="C571" s="19" t="s">
        <v>1041</v>
      </c>
      <c r="D571" s="101">
        <v>159.65</v>
      </c>
      <c r="E571" s="8">
        <f t="shared" si="17"/>
        <v>207.71666666666667</v>
      </c>
      <c r="F571" s="8">
        <f t="shared" si="18"/>
        <v>19598.067500000001</v>
      </c>
    </row>
    <row r="572" spans="1:6" ht="14">
      <c r="A572" s="17" t="s">
        <v>1045</v>
      </c>
      <c r="B572" s="18"/>
      <c r="C572" s="19" t="s">
        <v>1041</v>
      </c>
      <c r="D572" s="101">
        <v>302.14999999999998</v>
      </c>
      <c r="E572" s="8">
        <f t="shared" si="17"/>
        <v>393.11989247311823</v>
      </c>
      <c r="F572" s="8">
        <f t="shared" si="18"/>
        <v>37090.861854838709</v>
      </c>
    </row>
    <row r="573" spans="1:6" ht="14">
      <c r="A573" s="17" t="s">
        <v>1046</v>
      </c>
      <c r="B573" s="18"/>
      <c r="C573" s="19" t="s">
        <v>1047</v>
      </c>
      <c r="D573" s="101">
        <v>500</v>
      </c>
      <c r="E573" s="8">
        <f t="shared" si="17"/>
        <v>650.53763440860212</v>
      </c>
      <c r="F573" s="8">
        <f t="shared" si="18"/>
        <v>61378.225806451606</v>
      </c>
    </row>
    <row r="574" spans="1:6" ht="14">
      <c r="A574" s="17" t="s">
        <v>1048</v>
      </c>
      <c r="B574" s="18"/>
      <c r="C574" s="19" t="s">
        <v>1049</v>
      </c>
      <c r="D574" s="101">
        <v>222.4</v>
      </c>
      <c r="E574" s="8">
        <f t="shared" si="17"/>
        <v>289.35913978494619</v>
      </c>
      <c r="F574" s="8">
        <f t="shared" si="18"/>
        <v>27301.034838709671</v>
      </c>
    </row>
    <row r="575" spans="1:6" ht="14">
      <c r="A575" s="17" t="s">
        <v>1050</v>
      </c>
      <c r="B575" s="18"/>
      <c r="C575" s="19" t="s">
        <v>1051</v>
      </c>
      <c r="D575" s="101">
        <v>257.8</v>
      </c>
      <c r="E575" s="8">
        <f t="shared" si="17"/>
        <v>335.41720430107523</v>
      </c>
      <c r="F575" s="8">
        <f t="shared" si="18"/>
        <v>31646.613225806446</v>
      </c>
    </row>
    <row r="576" spans="1:6" ht="14">
      <c r="A576" s="17" t="s">
        <v>1052</v>
      </c>
      <c r="B576" s="18"/>
      <c r="C576" s="19" t="s">
        <v>1053</v>
      </c>
      <c r="D576" s="101">
        <v>265.5</v>
      </c>
      <c r="E576" s="8">
        <f t="shared" si="17"/>
        <v>345.43548387096774</v>
      </c>
      <c r="F576" s="8">
        <f t="shared" si="18"/>
        <v>32591.837903225805</v>
      </c>
    </row>
    <row r="577" spans="1:6" ht="14">
      <c r="A577" s="17" t="s">
        <v>1054</v>
      </c>
      <c r="B577" s="18"/>
      <c r="C577" s="19" t="s">
        <v>1055</v>
      </c>
      <c r="D577" s="101">
        <v>146.05000000000001</v>
      </c>
      <c r="E577" s="8">
        <f t="shared" si="17"/>
        <v>190.0220430107527</v>
      </c>
      <c r="F577" s="8">
        <f t="shared" si="18"/>
        <v>17928.579758064516</v>
      </c>
    </row>
    <row r="578" spans="1:6" ht="14">
      <c r="A578" s="17" t="s">
        <v>1056</v>
      </c>
      <c r="B578" s="18"/>
      <c r="C578" s="19" t="s">
        <v>1057</v>
      </c>
      <c r="D578" s="101">
        <v>481.7</v>
      </c>
      <c r="E578" s="8">
        <f t="shared" si="17"/>
        <v>626.72795698924722</v>
      </c>
      <c r="F578" s="8">
        <f t="shared" si="18"/>
        <v>59131.78274193548</v>
      </c>
    </row>
    <row r="579" spans="1:6" ht="14">
      <c r="A579" s="17" t="s">
        <v>1058</v>
      </c>
      <c r="B579" s="18"/>
      <c r="C579" s="24" t="s">
        <v>1059</v>
      </c>
      <c r="D579" s="101">
        <v>492.95</v>
      </c>
      <c r="E579" s="8">
        <f t="shared" si="17"/>
        <v>641.36505376344076</v>
      </c>
      <c r="F579" s="8">
        <f t="shared" si="18"/>
        <v>60512.792822580639</v>
      </c>
    </row>
    <row r="580" spans="1:6" ht="14">
      <c r="A580" s="17" t="s">
        <v>1060</v>
      </c>
      <c r="B580" s="18"/>
      <c r="C580" s="30" t="s">
        <v>1061</v>
      </c>
      <c r="D580" s="101">
        <v>507.75</v>
      </c>
      <c r="E580" s="8">
        <f t="shared" si="17"/>
        <v>660.62096774193537</v>
      </c>
      <c r="F580" s="8">
        <f t="shared" si="18"/>
        <v>62329.588306451602</v>
      </c>
    </row>
    <row r="581" spans="1:6" ht="14">
      <c r="A581" s="22" t="s">
        <v>1062</v>
      </c>
      <c r="B581" s="18"/>
      <c r="C581" s="24" t="s">
        <v>1063</v>
      </c>
      <c r="D581" s="101">
        <v>17.25</v>
      </c>
      <c r="E581" s="8">
        <f t="shared" si="17"/>
        <v>22.443548387096772</v>
      </c>
      <c r="F581" s="8">
        <f t="shared" si="18"/>
        <v>2117.5487903225803</v>
      </c>
    </row>
    <row r="582" spans="1:6" ht="14">
      <c r="A582" s="22" t="s">
        <v>1064</v>
      </c>
      <c r="B582" s="18"/>
      <c r="C582" s="24" t="s">
        <v>1065</v>
      </c>
      <c r="D582" s="101">
        <v>20.350000000000001</v>
      </c>
      <c r="E582" s="8">
        <f t="shared" si="17"/>
        <v>26.476881720430107</v>
      </c>
      <c r="F582" s="8">
        <f t="shared" si="18"/>
        <v>2498.0937903225804</v>
      </c>
    </row>
    <row r="583" spans="1:6" ht="14">
      <c r="A583" s="22" t="s">
        <v>1066</v>
      </c>
      <c r="B583" s="18"/>
      <c r="C583" s="24" t="s">
        <v>1067</v>
      </c>
      <c r="D583" s="101">
        <v>9.25</v>
      </c>
      <c r="E583" s="8">
        <f t="shared" si="17"/>
        <v>12.034946236559138</v>
      </c>
      <c r="F583" s="8">
        <f t="shared" si="18"/>
        <v>1135.4971774193548</v>
      </c>
    </row>
    <row r="584" spans="1:6" ht="14">
      <c r="A584" s="22" t="s">
        <v>1068</v>
      </c>
      <c r="B584" s="18"/>
      <c r="C584" s="24" t="s">
        <v>1069</v>
      </c>
      <c r="D584" s="101">
        <v>259.5</v>
      </c>
      <c r="E584" s="8">
        <f t="shared" si="17"/>
        <v>337.62903225806451</v>
      </c>
      <c r="F584" s="8">
        <f t="shared" si="18"/>
        <v>31855.299193548384</v>
      </c>
    </row>
    <row r="585" spans="1:6" ht="14">
      <c r="A585" s="22" t="s">
        <v>1070</v>
      </c>
      <c r="B585" s="18"/>
      <c r="C585" s="30" t="s">
        <v>1071</v>
      </c>
      <c r="D585" s="101">
        <v>744.05</v>
      </c>
      <c r="E585" s="8">
        <f t="shared" ref="E585:E648" si="19">D585*1.21/0.93</f>
        <v>968.0650537634408</v>
      </c>
      <c r="F585" s="8">
        <f t="shared" si="18"/>
        <v>91336.937822580643</v>
      </c>
    </row>
    <row r="586" spans="1:6" ht="14">
      <c r="A586" s="22" t="s">
        <v>1072</v>
      </c>
      <c r="B586" s="18"/>
      <c r="C586" s="30" t="s">
        <v>1073</v>
      </c>
      <c r="D586" s="101">
        <v>871.4</v>
      </c>
      <c r="E586" s="8">
        <f t="shared" si="19"/>
        <v>1133.7569892473118</v>
      </c>
      <c r="F586" s="8">
        <f t="shared" ref="F586:F649" si="20">E586*$F$8*1.02</f>
        <v>106969.97193548387</v>
      </c>
    </row>
    <row r="587" spans="1:6" ht="14">
      <c r="A587" s="22" t="s">
        <v>1074</v>
      </c>
      <c r="B587" s="18"/>
      <c r="C587" s="30" t="s">
        <v>1075</v>
      </c>
      <c r="D587" s="101">
        <v>402</v>
      </c>
      <c r="E587" s="8">
        <f t="shared" si="19"/>
        <v>523.0322580645161</v>
      </c>
      <c r="F587" s="8">
        <f t="shared" si="20"/>
        <v>49348.0935483871</v>
      </c>
    </row>
    <row r="588" spans="1:6" ht="14">
      <c r="A588" s="17" t="s">
        <v>1076</v>
      </c>
      <c r="B588" s="23"/>
      <c r="C588" s="39" t="s">
        <v>1077</v>
      </c>
      <c r="D588" s="101">
        <v>505.5</v>
      </c>
      <c r="E588" s="8">
        <f t="shared" si="19"/>
        <v>657.69354838709671</v>
      </c>
      <c r="F588" s="8">
        <f t="shared" si="20"/>
        <v>62053.386290322574</v>
      </c>
    </row>
    <row r="589" spans="1:6" ht="14">
      <c r="A589" s="17" t="s">
        <v>1078</v>
      </c>
      <c r="B589" s="23"/>
      <c r="C589" s="17" t="s">
        <v>3163</v>
      </c>
      <c r="D589" s="101">
        <v>158.35</v>
      </c>
      <c r="E589" s="8">
        <f t="shared" si="19"/>
        <v>206.02526881720428</v>
      </c>
      <c r="F589" s="8">
        <f t="shared" si="20"/>
        <v>19438.484112903225</v>
      </c>
    </row>
    <row r="590" spans="1:6" ht="14">
      <c r="A590" s="17" t="s">
        <v>1079</v>
      </c>
      <c r="B590" s="23"/>
      <c r="C590" s="17" t="s">
        <v>1080</v>
      </c>
      <c r="D590" s="101">
        <v>233.65</v>
      </c>
      <c r="E590" s="8">
        <f t="shared" si="19"/>
        <v>303.99623655913979</v>
      </c>
      <c r="F590" s="8">
        <f t="shared" si="20"/>
        <v>28682.044919354841</v>
      </c>
    </row>
    <row r="591" spans="1:6" ht="14">
      <c r="A591" s="17" t="s">
        <v>3164</v>
      </c>
      <c r="B591" s="23" t="s">
        <v>547</v>
      </c>
      <c r="C591" s="17" t="s">
        <v>3165</v>
      </c>
      <c r="D591" s="101">
        <v>265</v>
      </c>
      <c r="E591" s="8">
        <f t="shared" si="19"/>
        <v>344.78494623655911</v>
      </c>
      <c r="F591" s="8">
        <f t="shared" si="20"/>
        <v>32530.459677419352</v>
      </c>
    </row>
    <row r="592" spans="1:6" ht="14">
      <c r="A592" s="40" t="s">
        <v>3166</v>
      </c>
      <c r="B592" s="41" t="s">
        <v>547</v>
      </c>
      <c r="C592" s="42" t="s">
        <v>3167</v>
      </c>
      <c r="D592" s="103">
        <v>1490</v>
      </c>
      <c r="E592" s="8">
        <f t="shared" si="19"/>
        <v>1938.6021505376341</v>
      </c>
      <c r="F592" s="8">
        <f t="shared" si="20"/>
        <v>182907.11290322576</v>
      </c>
    </row>
    <row r="593" spans="1:6" ht="14">
      <c r="A593" s="22" t="s">
        <v>1081</v>
      </c>
      <c r="B593" s="18"/>
      <c r="C593" s="24" t="s">
        <v>1082</v>
      </c>
      <c r="D593" s="101">
        <v>16</v>
      </c>
      <c r="E593" s="8">
        <f t="shared" si="19"/>
        <v>20.817204301075268</v>
      </c>
      <c r="F593" s="8">
        <f t="shared" si="20"/>
        <v>1964.1032258064515</v>
      </c>
    </row>
    <row r="594" spans="1:6" ht="14">
      <c r="A594" s="22" t="s">
        <v>1083</v>
      </c>
      <c r="B594" s="18"/>
      <c r="C594" s="24" t="s">
        <v>1084</v>
      </c>
      <c r="D594" s="101">
        <v>16</v>
      </c>
      <c r="E594" s="8">
        <f t="shared" si="19"/>
        <v>20.817204301075268</v>
      </c>
      <c r="F594" s="8">
        <f t="shared" si="20"/>
        <v>1964.1032258064515</v>
      </c>
    </row>
    <row r="595" spans="1:6" ht="14">
      <c r="A595" s="17" t="s">
        <v>1085</v>
      </c>
      <c r="B595" s="18"/>
      <c r="C595" s="19" t="s">
        <v>1086</v>
      </c>
      <c r="D595" s="101">
        <v>80.8</v>
      </c>
      <c r="E595" s="8">
        <f t="shared" si="19"/>
        <v>105.12688172043011</v>
      </c>
      <c r="F595" s="8">
        <f t="shared" si="20"/>
        <v>9918.7212903225809</v>
      </c>
    </row>
    <row r="596" spans="1:6" ht="14">
      <c r="A596" s="17" t="s">
        <v>1087</v>
      </c>
      <c r="B596" s="18"/>
      <c r="C596" s="19" t="s">
        <v>1088</v>
      </c>
      <c r="D596" s="101">
        <v>82.3</v>
      </c>
      <c r="E596" s="8">
        <f t="shared" si="19"/>
        <v>107.07849462365591</v>
      </c>
      <c r="F596" s="8">
        <f t="shared" si="20"/>
        <v>10102.855967741934</v>
      </c>
    </row>
    <row r="597" spans="1:6" ht="14">
      <c r="A597" s="17" t="s">
        <v>1089</v>
      </c>
      <c r="B597" s="18"/>
      <c r="C597" s="19" t="s">
        <v>1090</v>
      </c>
      <c r="D597" s="101">
        <v>84</v>
      </c>
      <c r="E597" s="8">
        <f t="shared" si="19"/>
        <v>109.29032258064515</v>
      </c>
      <c r="F597" s="8">
        <f t="shared" si="20"/>
        <v>10311.54193548387</v>
      </c>
    </row>
    <row r="598" spans="1:6" ht="14">
      <c r="A598" s="17" t="s">
        <v>1091</v>
      </c>
      <c r="B598" s="18"/>
      <c r="C598" s="19" t="s">
        <v>1092</v>
      </c>
      <c r="D598" s="101">
        <v>85.6</v>
      </c>
      <c r="E598" s="8">
        <f t="shared" si="19"/>
        <v>111.37204301075268</v>
      </c>
      <c r="F598" s="8">
        <f t="shared" si="20"/>
        <v>10507.952258064515</v>
      </c>
    </row>
    <row r="599" spans="1:6" ht="14">
      <c r="A599" s="17" t="s">
        <v>1093</v>
      </c>
      <c r="B599" s="18"/>
      <c r="C599" s="19" t="s">
        <v>1094</v>
      </c>
      <c r="D599" s="101">
        <v>88.8</v>
      </c>
      <c r="E599" s="8">
        <f t="shared" si="19"/>
        <v>115.53548387096772</v>
      </c>
      <c r="F599" s="8">
        <f t="shared" si="20"/>
        <v>10900.772903225805</v>
      </c>
    </row>
    <row r="600" spans="1:6" ht="14">
      <c r="A600" s="17" t="s">
        <v>1095</v>
      </c>
      <c r="B600" s="18"/>
      <c r="C600" s="19" t="s">
        <v>1096</v>
      </c>
      <c r="D600" s="101">
        <v>95.35</v>
      </c>
      <c r="E600" s="8">
        <f t="shared" si="19"/>
        <v>124.05752688172042</v>
      </c>
      <c r="F600" s="8">
        <f t="shared" si="20"/>
        <v>11704.827661290323</v>
      </c>
    </row>
    <row r="601" spans="1:6" ht="14">
      <c r="A601" s="25" t="s">
        <v>1097</v>
      </c>
      <c r="B601" s="26"/>
      <c r="C601" s="27" t="s">
        <v>1098</v>
      </c>
      <c r="D601" s="102">
        <v>9.6</v>
      </c>
      <c r="E601" s="8">
        <f t="shared" si="19"/>
        <v>12.490322580645159</v>
      </c>
      <c r="F601" s="8">
        <f t="shared" si="20"/>
        <v>1178.461935483871</v>
      </c>
    </row>
    <row r="602" spans="1:6" ht="14">
      <c r="A602" s="25" t="s">
        <v>1099</v>
      </c>
      <c r="B602" s="26"/>
      <c r="C602" s="29" t="s">
        <v>1100</v>
      </c>
      <c r="D602" s="102">
        <v>16.2</v>
      </c>
      <c r="E602" s="8">
        <f t="shared" si="19"/>
        <v>21.07741935483871</v>
      </c>
      <c r="F602" s="8">
        <f t="shared" si="20"/>
        <v>1988.6545161290323</v>
      </c>
    </row>
    <row r="603" spans="1:6" ht="14">
      <c r="A603" s="17" t="s">
        <v>1101</v>
      </c>
      <c r="B603" s="18"/>
      <c r="C603" s="17" t="s">
        <v>1102</v>
      </c>
      <c r="D603" s="101">
        <v>59.4</v>
      </c>
      <c r="E603" s="8">
        <f t="shared" si="19"/>
        <v>77.283870967741933</v>
      </c>
      <c r="F603" s="8">
        <f t="shared" si="20"/>
        <v>7291.7332258064516</v>
      </c>
    </row>
    <row r="604" spans="1:6" ht="14">
      <c r="A604" s="17" t="s">
        <v>1103</v>
      </c>
      <c r="B604" s="18"/>
      <c r="C604" s="17" t="s">
        <v>1104</v>
      </c>
      <c r="D604" s="101">
        <v>78.25</v>
      </c>
      <c r="E604" s="8">
        <f t="shared" si="19"/>
        <v>101.80913978494623</v>
      </c>
      <c r="F604" s="8">
        <f t="shared" si="20"/>
        <v>9605.6923387096758</v>
      </c>
    </row>
    <row r="605" spans="1:6" ht="14">
      <c r="A605" s="17" t="s">
        <v>1105</v>
      </c>
      <c r="B605" s="18"/>
      <c r="C605" s="17" t="s">
        <v>1106</v>
      </c>
      <c r="D605" s="101">
        <v>98.55</v>
      </c>
      <c r="E605" s="8">
        <f t="shared" si="19"/>
        <v>128.22096774193548</v>
      </c>
      <c r="F605" s="8">
        <f t="shared" si="20"/>
        <v>12097.648306451612</v>
      </c>
    </row>
    <row r="606" spans="1:6" ht="14">
      <c r="A606" s="17" t="s">
        <v>1107</v>
      </c>
      <c r="B606" s="18"/>
      <c r="C606" s="17" t="s">
        <v>1108</v>
      </c>
      <c r="D606" s="101">
        <v>118.7</v>
      </c>
      <c r="E606" s="8">
        <f t="shared" si="19"/>
        <v>154.43763440860215</v>
      </c>
      <c r="F606" s="8">
        <f t="shared" si="20"/>
        <v>14571.190806451612</v>
      </c>
    </row>
    <row r="607" spans="1:6" ht="14">
      <c r="A607" s="17" t="s">
        <v>1109</v>
      </c>
      <c r="B607" s="18"/>
      <c r="C607" s="17" t="s">
        <v>1110</v>
      </c>
      <c r="D607" s="101">
        <v>75.75</v>
      </c>
      <c r="E607" s="8">
        <f t="shared" si="19"/>
        <v>98.556451612903217</v>
      </c>
      <c r="F607" s="8">
        <f t="shared" si="20"/>
        <v>9298.8012096774182</v>
      </c>
    </row>
    <row r="608" spans="1:6" ht="14">
      <c r="A608" s="17" t="s">
        <v>1111</v>
      </c>
      <c r="B608" s="18"/>
      <c r="C608" s="17" t="s">
        <v>1112</v>
      </c>
      <c r="D608" s="101">
        <v>101.05</v>
      </c>
      <c r="E608" s="8">
        <f t="shared" si="19"/>
        <v>131.47365591397849</v>
      </c>
      <c r="F608" s="8">
        <f t="shared" si="20"/>
        <v>12404.53943548387</v>
      </c>
    </row>
    <row r="609" spans="1:6" ht="14">
      <c r="A609" s="17" t="s">
        <v>1113</v>
      </c>
      <c r="B609" s="18"/>
      <c r="C609" s="17" t="s">
        <v>1114</v>
      </c>
      <c r="D609" s="101">
        <v>125</v>
      </c>
      <c r="E609" s="8">
        <f t="shared" si="19"/>
        <v>162.63440860215053</v>
      </c>
      <c r="F609" s="8">
        <f t="shared" si="20"/>
        <v>15344.556451612902</v>
      </c>
    </row>
    <row r="610" spans="1:6" ht="14">
      <c r="A610" s="17" t="s">
        <v>1115</v>
      </c>
      <c r="B610" s="18"/>
      <c r="C610" s="17" t="s">
        <v>1116</v>
      </c>
      <c r="D610" s="101">
        <v>150.35</v>
      </c>
      <c r="E610" s="8">
        <f t="shared" si="19"/>
        <v>195.61666666666665</v>
      </c>
      <c r="F610" s="8">
        <f t="shared" si="20"/>
        <v>18456.432499999999</v>
      </c>
    </row>
    <row r="611" spans="1:6" ht="14">
      <c r="A611" s="17" t="s">
        <v>1117</v>
      </c>
      <c r="B611" s="23"/>
      <c r="C611" s="32" t="s">
        <v>1118</v>
      </c>
      <c r="D611" s="101">
        <v>135.69999999999999</v>
      </c>
      <c r="E611" s="8">
        <f t="shared" si="19"/>
        <v>176.55591397849457</v>
      </c>
      <c r="F611" s="8">
        <f t="shared" si="20"/>
        <v>16658.050483870964</v>
      </c>
    </row>
    <row r="612" spans="1:6" ht="14">
      <c r="A612" s="17" t="s">
        <v>1119</v>
      </c>
      <c r="B612" s="23"/>
      <c r="C612" s="17" t="s">
        <v>1120</v>
      </c>
      <c r="D612" s="101">
        <v>113.2</v>
      </c>
      <c r="E612" s="8">
        <f t="shared" si="19"/>
        <v>147.28172043010753</v>
      </c>
      <c r="F612" s="8">
        <f t="shared" si="20"/>
        <v>13896.030322580646</v>
      </c>
    </row>
    <row r="613" spans="1:6" ht="14">
      <c r="A613" s="17" t="s">
        <v>1121</v>
      </c>
      <c r="B613" s="18"/>
      <c r="C613" s="31" t="s">
        <v>1122</v>
      </c>
      <c r="D613" s="101">
        <v>14.3</v>
      </c>
      <c r="E613" s="8">
        <f t="shared" si="19"/>
        <v>18.605376344086022</v>
      </c>
      <c r="F613" s="8">
        <f t="shared" si="20"/>
        <v>1755.4172580645161</v>
      </c>
    </row>
    <row r="614" spans="1:6" ht="14">
      <c r="A614" s="17" t="s">
        <v>1123</v>
      </c>
      <c r="B614" s="18"/>
      <c r="C614" s="31" t="s">
        <v>1124</v>
      </c>
      <c r="D614" s="101">
        <v>237.35</v>
      </c>
      <c r="E614" s="8">
        <f t="shared" si="19"/>
        <v>308.81021505376339</v>
      </c>
      <c r="F614" s="8">
        <f t="shared" si="20"/>
        <v>29136.243790322573</v>
      </c>
    </row>
    <row r="615" spans="1:6" ht="14">
      <c r="A615" s="17" t="s">
        <v>1125</v>
      </c>
      <c r="B615" s="18"/>
      <c r="C615" s="31" t="s">
        <v>1126</v>
      </c>
      <c r="D615" s="101">
        <v>282.60000000000002</v>
      </c>
      <c r="E615" s="8">
        <f t="shared" si="19"/>
        <v>367.68387096774194</v>
      </c>
      <c r="F615" s="8">
        <f t="shared" si="20"/>
        <v>34690.973225806454</v>
      </c>
    </row>
    <row r="616" spans="1:6" ht="14">
      <c r="A616" s="24" t="s">
        <v>1127</v>
      </c>
      <c r="B616" s="18"/>
      <c r="C616" s="24" t="s">
        <v>1128</v>
      </c>
      <c r="D616" s="101">
        <v>18.899999999999999</v>
      </c>
      <c r="E616" s="8">
        <f t="shared" si="19"/>
        <v>24.590322580645157</v>
      </c>
      <c r="F616" s="8">
        <f t="shared" si="20"/>
        <v>2320.0969354838708</v>
      </c>
    </row>
    <row r="617" spans="1:6" ht="14">
      <c r="A617" s="32" t="s">
        <v>1129</v>
      </c>
      <c r="B617" s="18"/>
      <c r="C617" s="31" t="s">
        <v>1130</v>
      </c>
      <c r="D617" s="101">
        <v>282.60000000000002</v>
      </c>
      <c r="E617" s="8">
        <f t="shared" si="19"/>
        <v>367.68387096774194</v>
      </c>
      <c r="F617" s="8">
        <f t="shared" si="20"/>
        <v>34690.973225806454</v>
      </c>
    </row>
    <row r="618" spans="1:6" ht="14">
      <c r="A618" s="32" t="s">
        <v>1131</v>
      </c>
      <c r="B618" s="18"/>
      <c r="C618" s="31" t="s">
        <v>1132</v>
      </c>
      <c r="D618" s="101">
        <v>334.35</v>
      </c>
      <c r="E618" s="8">
        <f t="shared" si="19"/>
        <v>435.01451612903224</v>
      </c>
      <c r="F618" s="8">
        <f t="shared" si="20"/>
        <v>41043.619596774195</v>
      </c>
    </row>
    <row r="619" spans="1:6" ht="14">
      <c r="A619" s="32" t="s">
        <v>1133</v>
      </c>
      <c r="B619" s="18"/>
      <c r="C619" s="31" t="s">
        <v>1134</v>
      </c>
      <c r="D619" s="101">
        <v>403.85</v>
      </c>
      <c r="E619" s="8">
        <f t="shared" si="19"/>
        <v>525.4392473118279</v>
      </c>
      <c r="F619" s="8">
        <f t="shared" si="20"/>
        <v>49575.192983870962</v>
      </c>
    </row>
    <row r="620" spans="1:6" ht="14">
      <c r="A620" s="17" t="s">
        <v>1135</v>
      </c>
      <c r="B620" s="18"/>
      <c r="C620" s="31" t="s">
        <v>1136</v>
      </c>
      <c r="D620" s="101">
        <v>508.8</v>
      </c>
      <c r="E620" s="8">
        <f t="shared" si="19"/>
        <v>661.98709677419356</v>
      </c>
      <c r="F620" s="8">
        <f t="shared" si="20"/>
        <v>62458.482580645163</v>
      </c>
    </row>
    <row r="621" spans="1:6" ht="14">
      <c r="A621" s="17" t="s">
        <v>1137</v>
      </c>
      <c r="B621" s="18"/>
      <c r="C621" s="19" t="s">
        <v>1138</v>
      </c>
      <c r="D621" s="101">
        <v>411.75</v>
      </c>
      <c r="E621" s="8">
        <f t="shared" si="19"/>
        <v>535.71774193548379</v>
      </c>
      <c r="F621" s="8">
        <f t="shared" si="20"/>
        <v>50544.968951612893</v>
      </c>
    </row>
    <row r="622" spans="1:6" ht="14">
      <c r="A622" s="17" t="s">
        <v>1139</v>
      </c>
      <c r="B622" s="18"/>
      <c r="C622" s="19" t="s">
        <v>1140</v>
      </c>
      <c r="D622" s="101">
        <v>437.65</v>
      </c>
      <c r="E622" s="8">
        <f t="shared" si="19"/>
        <v>569.41559139784931</v>
      </c>
      <c r="F622" s="8">
        <f t="shared" si="20"/>
        <v>53724.361048387087</v>
      </c>
    </row>
    <row r="623" spans="1:6" ht="14">
      <c r="A623" s="17" t="s">
        <v>1141</v>
      </c>
      <c r="B623" s="18"/>
      <c r="C623" s="19" t="s">
        <v>1142</v>
      </c>
      <c r="D623" s="101">
        <v>234.25</v>
      </c>
      <c r="E623" s="8">
        <f t="shared" si="19"/>
        <v>304.77688172043008</v>
      </c>
      <c r="F623" s="8">
        <f t="shared" si="20"/>
        <v>28755.698790322578</v>
      </c>
    </row>
    <row r="624" spans="1:6" ht="14">
      <c r="A624" s="17" t="s">
        <v>1143</v>
      </c>
      <c r="B624" s="18"/>
      <c r="C624" s="19" t="s">
        <v>1144</v>
      </c>
      <c r="D624" s="101">
        <v>513.79999999999995</v>
      </c>
      <c r="E624" s="8">
        <f t="shared" si="19"/>
        <v>668.49247311827946</v>
      </c>
      <c r="F624" s="8">
        <f t="shared" si="20"/>
        <v>63072.264838709671</v>
      </c>
    </row>
    <row r="625" spans="1:6" ht="14">
      <c r="A625" s="17" t="s">
        <v>1145</v>
      </c>
      <c r="B625" s="18"/>
      <c r="C625" s="19" t="s">
        <v>1146</v>
      </c>
      <c r="D625" s="101">
        <v>529.20000000000005</v>
      </c>
      <c r="E625" s="8">
        <f t="shared" si="19"/>
        <v>688.52903225806449</v>
      </c>
      <c r="F625" s="8">
        <f t="shared" si="20"/>
        <v>64962.714193548381</v>
      </c>
    </row>
    <row r="626" spans="1:6" ht="14">
      <c r="A626" s="17" t="s">
        <v>1147</v>
      </c>
      <c r="B626" s="18"/>
      <c r="C626" s="19" t="s">
        <v>1148</v>
      </c>
      <c r="D626" s="101">
        <v>549.15</v>
      </c>
      <c r="E626" s="8">
        <f t="shared" si="19"/>
        <v>714.48548387096764</v>
      </c>
      <c r="F626" s="8">
        <f t="shared" si="20"/>
        <v>67411.705403225787</v>
      </c>
    </row>
    <row r="627" spans="1:6" ht="14">
      <c r="A627" s="32" t="s">
        <v>1149</v>
      </c>
      <c r="B627" s="18"/>
      <c r="C627" s="31" t="s">
        <v>1150</v>
      </c>
      <c r="D627" s="101">
        <v>479.65</v>
      </c>
      <c r="E627" s="8">
        <f t="shared" si="19"/>
        <v>624.06075268817199</v>
      </c>
      <c r="F627" s="8">
        <f t="shared" si="20"/>
        <v>58880.132016129028</v>
      </c>
    </row>
    <row r="628" spans="1:6" ht="14">
      <c r="A628" s="32" t="s">
        <v>1151</v>
      </c>
      <c r="B628" s="18"/>
      <c r="C628" s="31" t="s">
        <v>1152</v>
      </c>
      <c r="D628" s="101">
        <v>495.75</v>
      </c>
      <c r="E628" s="8">
        <f t="shared" si="19"/>
        <v>645.00806451612891</v>
      </c>
      <c r="F628" s="8">
        <f t="shared" si="20"/>
        <v>60856.510887096767</v>
      </c>
    </row>
    <row r="629" spans="1:6" ht="14">
      <c r="A629" s="31" t="s">
        <v>1153</v>
      </c>
      <c r="B629" s="18"/>
      <c r="C629" s="31" t="s">
        <v>1154</v>
      </c>
      <c r="D629" s="101">
        <v>814.2</v>
      </c>
      <c r="E629" s="8">
        <f t="shared" si="19"/>
        <v>1059.3354838709677</v>
      </c>
      <c r="F629" s="8">
        <f t="shared" si="20"/>
        <v>99948.302903225805</v>
      </c>
    </row>
    <row r="630" spans="1:6" ht="14">
      <c r="A630" s="31" t="s">
        <v>1155</v>
      </c>
      <c r="B630" s="18"/>
      <c r="C630" s="31" t="s">
        <v>1156</v>
      </c>
      <c r="D630" s="101">
        <v>531.29999999999995</v>
      </c>
      <c r="E630" s="8">
        <f t="shared" si="19"/>
        <v>691.26129032258052</v>
      </c>
      <c r="F630" s="8">
        <f t="shared" si="20"/>
        <v>65220.502741935474</v>
      </c>
    </row>
    <row r="631" spans="1:6" ht="14">
      <c r="A631" s="31" t="s">
        <v>1157</v>
      </c>
      <c r="B631" s="18"/>
      <c r="C631" s="31" t="s">
        <v>1158</v>
      </c>
      <c r="D631" s="101">
        <v>848.15</v>
      </c>
      <c r="E631" s="8">
        <f t="shared" si="19"/>
        <v>1103.5069892473116</v>
      </c>
      <c r="F631" s="8">
        <f t="shared" si="20"/>
        <v>104115.88443548385</v>
      </c>
    </row>
    <row r="632" spans="1:6" ht="14">
      <c r="A632" s="31" t="s">
        <v>1159</v>
      </c>
      <c r="B632" s="18"/>
      <c r="C632" s="31" t="s">
        <v>1160</v>
      </c>
      <c r="D632" s="101">
        <v>316.64999999999998</v>
      </c>
      <c r="E632" s="8">
        <f t="shared" si="19"/>
        <v>411.98548387096764</v>
      </c>
      <c r="F632" s="8">
        <f t="shared" si="20"/>
        <v>38870.830403225802</v>
      </c>
    </row>
    <row r="633" spans="1:6" ht="14">
      <c r="A633" s="32" t="s">
        <v>1161</v>
      </c>
      <c r="B633" s="18"/>
      <c r="C633" s="31" t="s">
        <v>3168</v>
      </c>
      <c r="D633" s="101">
        <v>461.05</v>
      </c>
      <c r="E633" s="8">
        <f t="shared" si="19"/>
        <v>599.86075268817206</v>
      </c>
      <c r="F633" s="8">
        <f t="shared" si="20"/>
        <v>56596.862016129031</v>
      </c>
    </row>
    <row r="634" spans="1:6" ht="14">
      <c r="A634" s="32" t="s">
        <v>1162</v>
      </c>
      <c r="B634" s="18"/>
      <c r="C634" s="31" t="s">
        <v>1163</v>
      </c>
      <c r="D634" s="101">
        <v>789.6</v>
      </c>
      <c r="E634" s="8">
        <f t="shared" si="19"/>
        <v>1027.3290322580644</v>
      </c>
      <c r="F634" s="8">
        <f t="shared" si="20"/>
        <v>96928.49419354838</v>
      </c>
    </row>
    <row r="635" spans="1:6" ht="14">
      <c r="A635" s="32" t="s">
        <v>1164</v>
      </c>
      <c r="B635" s="18"/>
      <c r="C635" s="31" t="s">
        <v>1165</v>
      </c>
      <c r="D635" s="101">
        <v>810.7</v>
      </c>
      <c r="E635" s="8">
        <f t="shared" si="19"/>
        <v>1054.7817204301075</v>
      </c>
      <c r="F635" s="8">
        <f t="shared" si="20"/>
        <v>99518.655322580657</v>
      </c>
    </row>
    <row r="636" spans="1:6" ht="14">
      <c r="A636" s="32" t="s">
        <v>1166</v>
      </c>
      <c r="B636" s="18"/>
      <c r="C636" s="31" t="s">
        <v>1167</v>
      </c>
      <c r="D636" s="101">
        <v>834.95</v>
      </c>
      <c r="E636" s="8">
        <f t="shared" si="19"/>
        <v>1086.3327956989247</v>
      </c>
      <c r="F636" s="8">
        <f t="shared" si="20"/>
        <v>102495.49927419354</v>
      </c>
    </row>
    <row r="637" spans="1:6" ht="14">
      <c r="A637" s="32" t="s">
        <v>1168</v>
      </c>
      <c r="B637" s="18"/>
      <c r="C637" s="31" t="s">
        <v>1169</v>
      </c>
      <c r="D637" s="101">
        <v>860.05</v>
      </c>
      <c r="E637" s="8">
        <f t="shared" si="19"/>
        <v>1118.9897849462363</v>
      </c>
      <c r="F637" s="8">
        <f t="shared" si="20"/>
        <v>105576.6862096774</v>
      </c>
    </row>
    <row r="638" spans="1:6" ht="14">
      <c r="A638" s="32" t="s">
        <v>1170</v>
      </c>
      <c r="B638" s="18"/>
      <c r="C638" s="31" t="s">
        <v>3169</v>
      </c>
      <c r="D638" s="101">
        <v>1182.25</v>
      </c>
      <c r="E638" s="8">
        <f t="shared" si="19"/>
        <v>1538.1962365591398</v>
      </c>
      <c r="F638" s="8">
        <f t="shared" si="20"/>
        <v>145128.81491935486</v>
      </c>
    </row>
    <row r="639" spans="1:6" ht="14">
      <c r="A639" s="32" t="s">
        <v>1171</v>
      </c>
      <c r="B639" s="18"/>
      <c r="C639" s="31" t="s">
        <v>1172</v>
      </c>
      <c r="D639" s="101">
        <v>1245.0999999999999</v>
      </c>
      <c r="E639" s="8">
        <f t="shared" si="19"/>
        <v>1619.9688172043009</v>
      </c>
      <c r="F639" s="8">
        <f t="shared" si="20"/>
        <v>152844.0579032258</v>
      </c>
    </row>
    <row r="640" spans="1:6" ht="14">
      <c r="A640" s="32" t="s">
        <v>3170</v>
      </c>
      <c r="B640" s="18"/>
      <c r="C640" s="31" t="s">
        <v>3171</v>
      </c>
      <c r="D640" s="101">
        <v>344</v>
      </c>
      <c r="E640" s="8">
        <f t="shared" si="19"/>
        <v>447.56989247311827</v>
      </c>
      <c r="F640" s="8">
        <f t="shared" si="20"/>
        <v>42228.219354838708</v>
      </c>
    </row>
    <row r="641" spans="1:6" ht="14">
      <c r="A641" s="43" t="s">
        <v>2468</v>
      </c>
      <c r="B641" s="28"/>
      <c r="C641" s="44" t="s">
        <v>3172</v>
      </c>
      <c r="D641" s="102">
        <v>158.30000000000001</v>
      </c>
      <c r="E641" s="8">
        <f t="shared" si="19"/>
        <v>205.96021505376345</v>
      </c>
      <c r="F641" s="8">
        <f t="shared" si="20"/>
        <v>19432.346290322581</v>
      </c>
    </row>
    <row r="642" spans="1:6" ht="14">
      <c r="A642" s="32" t="s">
        <v>1173</v>
      </c>
      <c r="B642" s="23"/>
      <c r="C642" s="35" t="s">
        <v>1174</v>
      </c>
      <c r="D642" s="101">
        <v>113.2</v>
      </c>
      <c r="E642" s="8">
        <f t="shared" si="19"/>
        <v>147.28172043010753</v>
      </c>
      <c r="F642" s="8">
        <f t="shared" si="20"/>
        <v>13896.030322580646</v>
      </c>
    </row>
    <row r="643" spans="1:6" ht="14">
      <c r="A643" s="21" t="s">
        <v>1175</v>
      </c>
      <c r="B643" s="18"/>
      <c r="C643" s="31" t="s">
        <v>1176</v>
      </c>
      <c r="D643" s="101">
        <v>100.95</v>
      </c>
      <c r="E643" s="8">
        <f t="shared" si="19"/>
        <v>131.34354838709677</v>
      </c>
      <c r="F643" s="8">
        <f t="shared" si="20"/>
        <v>12392.26379032258</v>
      </c>
    </row>
    <row r="644" spans="1:6" ht="14">
      <c r="A644" s="17" t="s">
        <v>1177</v>
      </c>
      <c r="B644" s="23"/>
      <c r="C644" s="31" t="s">
        <v>1178</v>
      </c>
      <c r="D644" s="101">
        <v>168.2</v>
      </c>
      <c r="E644" s="8">
        <f t="shared" si="19"/>
        <v>218.84086021505374</v>
      </c>
      <c r="F644" s="8">
        <f t="shared" si="20"/>
        <v>20647.63516129032</v>
      </c>
    </row>
    <row r="645" spans="1:6" ht="14">
      <c r="A645" s="21" t="s">
        <v>1179</v>
      </c>
      <c r="B645" s="18"/>
      <c r="C645" s="31" t="s">
        <v>1176</v>
      </c>
      <c r="D645" s="101">
        <v>119.65</v>
      </c>
      <c r="E645" s="8">
        <f t="shared" si="19"/>
        <v>155.67365591397848</v>
      </c>
      <c r="F645" s="8">
        <f t="shared" si="20"/>
        <v>14687.80943548387</v>
      </c>
    </row>
    <row r="646" spans="1:6" ht="14">
      <c r="A646" s="21" t="s">
        <v>1180</v>
      </c>
      <c r="B646" s="18"/>
      <c r="C646" s="31" t="s">
        <v>1176</v>
      </c>
      <c r="D646" s="101">
        <v>147.55000000000001</v>
      </c>
      <c r="E646" s="8">
        <f t="shared" si="19"/>
        <v>191.97365591397849</v>
      </c>
      <c r="F646" s="8">
        <f t="shared" si="20"/>
        <v>18112.714435483871</v>
      </c>
    </row>
    <row r="647" spans="1:6" ht="14">
      <c r="A647" s="21" t="s">
        <v>1181</v>
      </c>
      <c r="B647" s="18"/>
      <c r="C647" s="31" t="s">
        <v>1176</v>
      </c>
      <c r="D647" s="101">
        <v>178.55</v>
      </c>
      <c r="E647" s="8">
        <f t="shared" si="19"/>
        <v>232.30698924731183</v>
      </c>
      <c r="F647" s="8">
        <f t="shared" si="20"/>
        <v>21918.164435483872</v>
      </c>
    </row>
    <row r="648" spans="1:6" ht="14">
      <c r="A648" s="21" t="s">
        <v>1182</v>
      </c>
      <c r="B648" s="18"/>
      <c r="C648" s="31" t="s">
        <v>1176</v>
      </c>
      <c r="D648" s="101">
        <v>195.65</v>
      </c>
      <c r="E648" s="8">
        <f t="shared" si="19"/>
        <v>254.55537634408603</v>
      </c>
      <c r="F648" s="8">
        <f t="shared" si="20"/>
        <v>24017.299758064517</v>
      </c>
    </row>
    <row r="649" spans="1:6" ht="14">
      <c r="A649" s="21" t="s">
        <v>1183</v>
      </c>
      <c r="B649" s="18"/>
      <c r="C649" s="31" t="s">
        <v>1176</v>
      </c>
      <c r="D649" s="101">
        <v>239.1</v>
      </c>
      <c r="E649" s="8">
        <f t="shared" ref="E649:E712" si="21">D649*1.21/0.93</f>
        <v>311.08709677419353</v>
      </c>
      <c r="F649" s="8">
        <f t="shared" si="20"/>
        <v>29351.067580645162</v>
      </c>
    </row>
    <row r="650" spans="1:6" ht="14">
      <c r="A650" s="21" t="s">
        <v>1184</v>
      </c>
      <c r="B650" s="18"/>
      <c r="C650" s="31" t="s">
        <v>1176</v>
      </c>
      <c r="D650" s="101">
        <v>288.75</v>
      </c>
      <c r="E650" s="8">
        <f t="shared" si="21"/>
        <v>375.68548387096769</v>
      </c>
      <c r="F650" s="8">
        <f t="shared" ref="F650:F713" si="22">E650*$F$8*1.02</f>
        <v>35445.925403225796</v>
      </c>
    </row>
    <row r="651" spans="1:6" ht="14">
      <c r="A651" s="21" t="s">
        <v>1185</v>
      </c>
      <c r="B651" s="18"/>
      <c r="C651" s="31" t="s">
        <v>1176</v>
      </c>
      <c r="D651" s="101">
        <v>341.6</v>
      </c>
      <c r="E651" s="8">
        <f t="shared" si="21"/>
        <v>444.44731182795698</v>
      </c>
      <c r="F651" s="8">
        <f t="shared" si="22"/>
        <v>41933.603870967745</v>
      </c>
    </row>
    <row r="652" spans="1:6" ht="14">
      <c r="A652" s="21" t="s">
        <v>1186</v>
      </c>
      <c r="B652" s="18"/>
      <c r="C652" s="31" t="s">
        <v>1176</v>
      </c>
      <c r="D652" s="101">
        <v>746.35</v>
      </c>
      <c r="E652" s="8">
        <f t="shared" si="21"/>
        <v>971.05752688172038</v>
      </c>
      <c r="F652" s="8">
        <f t="shared" si="22"/>
        <v>91619.277661290311</v>
      </c>
    </row>
    <row r="653" spans="1:6" ht="14">
      <c r="A653" s="17" t="s">
        <v>1187</v>
      </c>
      <c r="B653" s="18"/>
      <c r="C653" s="31" t="s">
        <v>1188</v>
      </c>
      <c r="D653" s="101">
        <v>181.65</v>
      </c>
      <c r="E653" s="8">
        <f t="shared" si="21"/>
        <v>236.34032258064516</v>
      </c>
      <c r="F653" s="8">
        <f t="shared" si="22"/>
        <v>22298.709435483874</v>
      </c>
    </row>
    <row r="654" spans="1:6" ht="14">
      <c r="A654" s="17" t="s">
        <v>1189</v>
      </c>
      <c r="B654" s="18"/>
      <c r="C654" s="31" t="s">
        <v>1188</v>
      </c>
      <c r="D654" s="101">
        <v>240.7</v>
      </c>
      <c r="E654" s="8">
        <f t="shared" si="21"/>
        <v>313.16881720430104</v>
      </c>
      <c r="F654" s="8">
        <f t="shared" si="22"/>
        <v>29547.477903225805</v>
      </c>
    </row>
    <row r="655" spans="1:6" ht="14">
      <c r="A655" s="17" t="s">
        <v>1190</v>
      </c>
      <c r="B655" s="18"/>
      <c r="C655" s="31" t="s">
        <v>1188</v>
      </c>
      <c r="D655" s="101">
        <v>271.7</v>
      </c>
      <c r="E655" s="8">
        <f t="shared" si="21"/>
        <v>353.50215053763435</v>
      </c>
      <c r="F655" s="8">
        <f t="shared" si="22"/>
        <v>33352.927903225798</v>
      </c>
    </row>
    <row r="656" spans="1:6" ht="14">
      <c r="A656" s="17" t="s">
        <v>1191</v>
      </c>
      <c r="B656" s="18"/>
      <c r="C656" s="31" t="s">
        <v>1188</v>
      </c>
      <c r="D656" s="101">
        <v>366.4</v>
      </c>
      <c r="E656" s="8">
        <f t="shared" si="21"/>
        <v>476.71397849462357</v>
      </c>
      <c r="F656" s="8">
        <f t="shared" si="22"/>
        <v>44977.963870967731</v>
      </c>
    </row>
    <row r="657" spans="1:6" ht="14">
      <c r="A657" s="17" t="s">
        <v>1192</v>
      </c>
      <c r="B657" s="18"/>
      <c r="C657" s="31" t="s">
        <v>1188</v>
      </c>
      <c r="D657" s="101">
        <v>510.8</v>
      </c>
      <c r="E657" s="8">
        <f t="shared" si="21"/>
        <v>664.58924731182788</v>
      </c>
      <c r="F657" s="8">
        <f t="shared" si="22"/>
        <v>62703.995483870967</v>
      </c>
    </row>
    <row r="658" spans="1:6" ht="14">
      <c r="A658" s="22" t="s">
        <v>1193</v>
      </c>
      <c r="B658" s="18"/>
      <c r="C658" s="24" t="s">
        <v>3173</v>
      </c>
      <c r="D658" s="101">
        <v>112.9</v>
      </c>
      <c r="E658" s="8">
        <f t="shared" si="21"/>
        <v>146.89139784946238</v>
      </c>
      <c r="F658" s="8">
        <f t="shared" si="22"/>
        <v>13859.203387096775</v>
      </c>
    </row>
    <row r="659" spans="1:6" ht="14">
      <c r="A659" s="17" t="s">
        <v>1194</v>
      </c>
      <c r="B659" s="18"/>
      <c r="C659" s="31" t="s">
        <v>1195</v>
      </c>
      <c r="D659" s="101">
        <v>258.5</v>
      </c>
      <c r="E659" s="8">
        <f t="shared" si="21"/>
        <v>336.32795698924724</v>
      </c>
      <c r="F659" s="8">
        <f t="shared" si="22"/>
        <v>31732.542741935478</v>
      </c>
    </row>
    <row r="660" spans="1:6" ht="14">
      <c r="A660" s="17" t="s">
        <v>1196</v>
      </c>
      <c r="B660" s="18"/>
      <c r="C660" s="31" t="s">
        <v>1197</v>
      </c>
      <c r="D660" s="101">
        <v>266.25</v>
      </c>
      <c r="E660" s="8">
        <f t="shared" si="21"/>
        <v>346.41129032258061</v>
      </c>
      <c r="F660" s="8">
        <f t="shared" si="22"/>
        <v>32683.905241935485</v>
      </c>
    </row>
    <row r="661" spans="1:6" ht="14">
      <c r="A661" s="17" t="s">
        <v>1198</v>
      </c>
      <c r="B661" s="18"/>
      <c r="C661" s="31" t="s">
        <v>1199</v>
      </c>
      <c r="D661" s="101">
        <v>285.95</v>
      </c>
      <c r="E661" s="8">
        <f t="shared" si="21"/>
        <v>372.04247311827947</v>
      </c>
      <c r="F661" s="8">
        <f t="shared" si="22"/>
        <v>35102.207338709668</v>
      </c>
    </row>
    <row r="662" spans="1:6" ht="14">
      <c r="A662" s="17" t="s">
        <v>1200</v>
      </c>
      <c r="B662" s="18"/>
      <c r="C662" s="31" t="s">
        <v>1201</v>
      </c>
      <c r="D662" s="101">
        <v>294.5</v>
      </c>
      <c r="E662" s="8">
        <f t="shared" si="21"/>
        <v>383.16666666666663</v>
      </c>
      <c r="F662" s="8">
        <f t="shared" si="22"/>
        <v>36151.775000000001</v>
      </c>
    </row>
    <row r="663" spans="1:6" ht="14">
      <c r="A663" s="17" t="s">
        <v>1202</v>
      </c>
      <c r="B663" s="18"/>
      <c r="C663" s="31" t="s">
        <v>1203</v>
      </c>
      <c r="D663" s="101">
        <v>350.5</v>
      </c>
      <c r="E663" s="8">
        <f t="shared" si="21"/>
        <v>456.02688172043003</v>
      </c>
      <c r="F663" s="8">
        <f t="shared" si="22"/>
        <v>43026.136290322574</v>
      </c>
    </row>
    <row r="664" spans="1:6" ht="14">
      <c r="A664" s="17" t="s">
        <v>1204</v>
      </c>
      <c r="B664" s="18"/>
      <c r="C664" s="31" t="s">
        <v>1205</v>
      </c>
      <c r="D664" s="101">
        <v>377.9</v>
      </c>
      <c r="E664" s="8">
        <f t="shared" si="21"/>
        <v>491.67634408602146</v>
      </c>
      <c r="F664" s="8">
        <f t="shared" si="22"/>
        <v>46389.66306451612</v>
      </c>
    </row>
    <row r="665" spans="1:6" ht="14">
      <c r="A665" s="17" t="s">
        <v>1206</v>
      </c>
      <c r="B665" s="18"/>
      <c r="C665" s="31" t="s">
        <v>1207</v>
      </c>
      <c r="D665" s="101">
        <v>691.15</v>
      </c>
      <c r="E665" s="8">
        <f t="shared" si="21"/>
        <v>899.23817204301065</v>
      </c>
      <c r="F665" s="8">
        <f t="shared" si="22"/>
        <v>84843.121532258054</v>
      </c>
    </row>
    <row r="666" spans="1:6" ht="14">
      <c r="A666" s="17" t="s">
        <v>1208</v>
      </c>
      <c r="B666" s="18"/>
      <c r="C666" s="31" t="s">
        <v>1209</v>
      </c>
      <c r="D666" s="101">
        <v>403.85</v>
      </c>
      <c r="E666" s="8">
        <f t="shared" si="21"/>
        <v>525.4392473118279</v>
      </c>
      <c r="F666" s="8">
        <f t="shared" si="22"/>
        <v>49575.192983870962</v>
      </c>
    </row>
    <row r="667" spans="1:6" ht="14">
      <c r="A667" s="17" t="s">
        <v>1210</v>
      </c>
      <c r="B667" s="18"/>
      <c r="C667" s="31" t="s">
        <v>1211</v>
      </c>
      <c r="D667" s="101">
        <v>444.2</v>
      </c>
      <c r="E667" s="8">
        <f t="shared" si="21"/>
        <v>577.93763440860209</v>
      </c>
      <c r="F667" s="8">
        <f t="shared" si="22"/>
        <v>54528.415806451609</v>
      </c>
    </row>
    <row r="668" spans="1:6" ht="14">
      <c r="A668" s="17" t="s">
        <v>1212</v>
      </c>
      <c r="B668" s="18"/>
      <c r="C668" s="31" t="s">
        <v>1213</v>
      </c>
      <c r="D668" s="101">
        <v>311.8</v>
      </c>
      <c r="E668" s="8">
        <f t="shared" si="21"/>
        <v>405.67526881720431</v>
      </c>
      <c r="F668" s="8">
        <f t="shared" si="22"/>
        <v>38275.461612903222</v>
      </c>
    </row>
    <row r="669" spans="1:6" ht="14">
      <c r="A669" s="17" t="s">
        <v>1214</v>
      </c>
      <c r="B669" s="18"/>
      <c r="C669" s="31" t="s">
        <v>1215</v>
      </c>
      <c r="D669" s="101">
        <v>339.1</v>
      </c>
      <c r="E669" s="8">
        <f t="shared" si="21"/>
        <v>441.19462365591397</v>
      </c>
      <c r="F669" s="8">
        <f t="shared" si="22"/>
        <v>41626.71274193548</v>
      </c>
    </row>
    <row r="670" spans="1:6" ht="14">
      <c r="A670" s="17" t="s">
        <v>1216</v>
      </c>
      <c r="B670" s="18"/>
      <c r="C670" s="31" t="s">
        <v>1217</v>
      </c>
      <c r="D670" s="101">
        <v>327.8</v>
      </c>
      <c r="E670" s="8">
        <f t="shared" si="21"/>
        <v>426.49247311827952</v>
      </c>
      <c r="F670" s="8">
        <f t="shared" si="22"/>
        <v>40239.564838709673</v>
      </c>
    </row>
    <row r="671" spans="1:6" ht="14">
      <c r="A671" s="17" t="s">
        <v>1218</v>
      </c>
      <c r="B671" s="18"/>
      <c r="C671" s="31" t="s">
        <v>1219</v>
      </c>
      <c r="D671" s="101">
        <v>355.25</v>
      </c>
      <c r="E671" s="8">
        <f t="shared" si="21"/>
        <v>462.20698924731175</v>
      </c>
      <c r="F671" s="8">
        <f t="shared" si="22"/>
        <v>43609.229435483867</v>
      </c>
    </row>
    <row r="672" spans="1:6" ht="14">
      <c r="A672" s="17" t="s">
        <v>1220</v>
      </c>
      <c r="B672" s="18"/>
      <c r="C672" s="31" t="s">
        <v>1221</v>
      </c>
      <c r="D672" s="101">
        <v>363.3</v>
      </c>
      <c r="E672" s="8">
        <f t="shared" si="21"/>
        <v>472.68064516129033</v>
      </c>
      <c r="F672" s="8">
        <f t="shared" si="22"/>
        <v>44597.418870967747</v>
      </c>
    </row>
    <row r="673" spans="1:6" ht="14">
      <c r="A673" s="17" t="s">
        <v>1222</v>
      </c>
      <c r="B673" s="18"/>
      <c r="C673" s="31" t="s">
        <v>1223</v>
      </c>
      <c r="D673" s="101">
        <v>390.75</v>
      </c>
      <c r="E673" s="8">
        <f t="shared" si="21"/>
        <v>508.39516129032256</v>
      </c>
      <c r="F673" s="8">
        <f t="shared" si="22"/>
        <v>47967.083467741933</v>
      </c>
    </row>
    <row r="674" spans="1:6" ht="14">
      <c r="A674" s="17" t="s">
        <v>3174</v>
      </c>
      <c r="B674" s="18"/>
      <c r="C674" s="31" t="s">
        <v>3175</v>
      </c>
      <c r="D674" s="101">
        <v>379.4</v>
      </c>
      <c r="E674" s="8">
        <f t="shared" si="21"/>
        <v>493.62795698924725</v>
      </c>
      <c r="F674" s="8">
        <f t="shared" si="22"/>
        <v>46573.797741935479</v>
      </c>
    </row>
    <row r="675" spans="1:6" ht="14">
      <c r="A675" s="17"/>
      <c r="B675" s="18"/>
      <c r="C675" s="31"/>
      <c r="D675" s="101"/>
      <c r="E675" s="8">
        <f t="shared" si="21"/>
        <v>0</v>
      </c>
      <c r="F675" s="8">
        <f t="shared" si="22"/>
        <v>0</v>
      </c>
    </row>
    <row r="676" spans="1:6" ht="14">
      <c r="A676" s="45" t="s">
        <v>1224</v>
      </c>
      <c r="B676" s="23"/>
      <c r="C676" s="32"/>
      <c r="D676" s="101"/>
      <c r="E676" s="8">
        <f t="shared" si="21"/>
        <v>0</v>
      </c>
      <c r="F676" s="8">
        <f t="shared" si="22"/>
        <v>0</v>
      </c>
    </row>
    <row r="677" spans="1:6" ht="14">
      <c r="A677" s="17" t="s">
        <v>1225</v>
      </c>
      <c r="B677" s="23"/>
      <c r="C677" s="17" t="s">
        <v>1226</v>
      </c>
      <c r="D677" s="101">
        <v>33.299999999999997</v>
      </c>
      <c r="E677" s="8">
        <f t="shared" si="21"/>
        <v>43.325806451612891</v>
      </c>
      <c r="F677" s="8">
        <f t="shared" si="22"/>
        <v>4087.7898387096761</v>
      </c>
    </row>
    <row r="678" spans="1:6" ht="14">
      <c r="A678" s="17" t="s">
        <v>1227</v>
      </c>
      <c r="B678" s="23"/>
      <c r="C678" s="17" t="s">
        <v>1228</v>
      </c>
      <c r="D678" s="101">
        <v>39.85</v>
      </c>
      <c r="E678" s="8">
        <f t="shared" si="21"/>
        <v>51.847849462365588</v>
      </c>
      <c r="F678" s="8">
        <f t="shared" si="22"/>
        <v>4891.8445967741936</v>
      </c>
    </row>
    <row r="679" spans="1:6" ht="14">
      <c r="A679" s="17" t="s">
        <v>1229</v>
      </c>
      <c r="B679" s="23"/>
      <c r="C679" s="17" t="s">
        <v>1230</v>
      </c>
      <c r="D679" s="101">
        <v>45</v>
      </c>
      <c r="E679" s="8">
        <f t="shared" si="21"/>
        <v>58.548387096774185</v>
      </c>
      <c r="F679" s="8">
        <f t="shared" si="22"/>
        <v>5524.040322580644</v>
      </c>
    </row>
    <row r="680" spans="1:6" ht="14">
      <c r="A680" s="17" t="s">
        <v>1231</v>
      </c>
      <c r="B680" s="23"/>
      <c r="C680" s="17" t="s">
        <v>1232</v>
      </c>
      <c r="D680" s="101">
        <v>57.4</v>
      </c>
      <c r="E680" s="8">
        <f t="shared" si="21"/>
        <v>74.681720430107518</v>
      </c>
      <c r="F680" s="8">
        <f t="shared" si="22"/>
        <v>7046.2203225806452</v>
      </c>
    </row>
    <row r="681" spans="1:6" ht="14">
      <c r="A681" s="17" t="s">
        <v>1233</v>
      </c>
      <c r="B681" s="23"/>
      <c r="C681" s="17" t="s">
        <v>1234</v>
      </c>
      <c r="D681" s="101">
        <v>79.25</v>
      </c>
      <c r="E681" s="8">
        <f t="shared" si="21"/>
        <v>103.11021505376344</v>
      </c>
      <c r="F681" s="8">
        <f t="shared" si="22"/>
        <v>9728.4487903225818</v>
      </c>
    </row>
    <row r="682" spans="1:6" ht="14">
      <c r="A682" s="17" t="s">
        <v>1235</v>
      </c>
      <c r="B682" s="23"/>
      <c r="C682" s="17" t="s">
        <v>1236</v>
      </c>
      <c r="D682" s="101">
        <v>51.1</v>
      </c>
      <c r="E682" s="8">
        <f t="shared" si="21"/>
        <v>66.484946236559139</v>
      </c>
      <c r="F682" s="8">
        <f t="shared" si="22"/>
        <v>6272.8546774193546</v>
      </c>
    </row>
    <row r="683" spans="1:6" ht="14">
      <c r="A683" s="17" t="s">
        <v>1237</v>
      </c>
      <c r="B683" s="23"/>
      <c r="C683" s="17" t="s">
        <v>1238</v>
      </c>
      <c r="D683" s="101">
        <v>51.1</v>
      </c>
      <c r="E683" s="8">
        <f t="shared" si="21"/>
        <v>66.484946236559139</v>
      </c>
      <c r="F683" s="8">
        <f t="shared" si="22"/>
        <v>6272.8546774193546</v>
      </c>
    </row>
    <row r="684" spans="1:6" ht="14">
      <c r="A684" s="17" t="s">
        <v>1239</v>
      </c>
      <c r="B684" s="23"/>
      <c r="C684" s="17" t="s">
        <v>1240</v>
      </c>
      <c r="D684" s="101">
        <v>51.1</v>
      </c>
      <c r="E684" s="8">
        <f t="shared" si="21"/>
        <v>66.484946236559139</v>
      </c>
      <c r="F684" s="8">
        <f t="shared" si="22"/>
        <v>6272.8546774193546</v>
      </c>
    </row>
    <row r="685" spans="1:6" ht="14">
      <c r="A685" s="17" t="s">
        <v>1241</v>
      </c>
      <c r="B685" s="23"/>
      <c r="C685" s="17" t="s">
        <v>1242</v>
      </c>
      <c r="D685" s="101">
        <v>61.3</v>
      </c>
      <c r="E685" s="8">
        <f t="shared" si="21"/>
        <v>79.755913978494604</v>
      </c>
      <c r="F685" s="8">
        <f t="shared" si="22"/>
        <v>7524.9704838709658</v>
      </c>
    </row>
    <row r="686" spans="1:6" ht="14">
      <c r="A686" s="17" t="s">
        <v>1243</v>
      </c>
      <c r="B686" s="23"/>
      <c r="C686" s="17" t="s">
        <v>1244</v>
      </c>
      <c r="D686" s="101">
        <v>61.3</v>
      </c>
      <c r="E686" s="8">
        <f t="shared" si="21"/>
        <v>79.755913978494604</v>
      </c>
      <c r="F686" s="8">
        <f t="shared" si="22"/>
        <v>7524.9704838709658</v>
      </c>
    </row>
    <row r="687" spans="1:6" ht="14">
      <c r="A687" s="17" t="s">
        <v>1245</v>
      </c>
      <c r="B687" s="23"/>
      <c r="C687" s="17" t="s">
        <v>1246</v>
      </c>
      <c r="D687" s="101">
        <v>65.849999999999994</v>
      </c>
      <c r="E687" s="8">
        <f t="shared" si="21"/>
        <v>85.675806451612885</v>
      </c>
      <c r="F687" s="8">
        <f t="shared" si="22"/>
        <v>8083.5123387096764</v>
      </c>
    </row>
    <row r="688" spans="1:6" ht="14">
      <c r="A688" s="17" t="s">
        <v>1247</v>
      </c>
      <c r="B688" s="23"/>
      <c r="C688" s="17" t="s">
        <v>1248</v>
      </c>
      <c r="D688" s="101">
        <v>65.849999999999994</v>
      </c>
      <c r="E688" s="8">
        <f t="shared" si="21"/>
        <v>85.675806451612885</v>
      </c>
      <c r="F688" s="8">
        <f t="shared" si="22"/>
        <v>8083.5123387096764</v>
      </c>
    </row>
    <row r="689" spans="1:6" ht="14">
      <c r="A689" s="17" t="s">
        <v>1249</v>
      </c>
      <c r="B689" s="23"/>
      <c r="C689" s="17" t="s">
        <v>1250</v>
      </c>
      <c r="D689" s="101">
        <v>68.25</v>
      </c>
      <c r="E689" s="8">
        <f t="shared" si="21"/>
        <v>88.798387096774178</v>
      </c>
      <c r="F689" s="8">
        <f t="shared" si="22"/>
        <v>8378.1278225806436</v>
      </c>
    </row>
    <row r="690" spans="1:6" ht="14">
      <c r="A690" s="17" t="s">
        <v>1251</v>
      </c>
      <c r="B690" s="23"/>
      <c r="C690" s="17" t="s">
        <v>1252</v>
      </c>
      <c r="D690" s="101">
        <v>68.25</v>
      </c>
      <c r="E690" s="8">
        <f t="shared" si="21"/>
        <v>88.798387096774178</v>
      </c>
      <c r="F690" s="8">
        <f t="shared" si="22"/>
        <v>8378.1278225806436</v>
      </c>
    </row>
    <row r="691" spans="1:6" ht="14">
      <c r="A691" s="17" t="s">
        <v>1253</v>
      </c>
      <c r="B691" s="23"/>
      <c r="C691" s="17" t="s">
        <v>1254</v>
      </c>
      <c r="D691" s="101">
        <v>73.849999999999994</v>
      </c>
      <c r="E691" s="8">
        <f t="shared" si="21"/>
        <v>96.084408602150518</v>
      </c>
      <c r="F691" s="8">
        <f t="shared" si="22"/>
        <v>9065.5639516129031</v>
      </c>
    </row>
    <row r="692" spans="1:6" ht="14">
      <c r="A692" s="17" t="s">
        <v>1255</v>
      </c>
      <c r="B692" s="23"/>
      <c r="C692" s="17" t="s">
        <v>1256</v>
      </c>
      <c r="D692" s="101">
        <v>73.849999999999994</v>
      </c>
      <c r="E692" s="8">
        <f t="shared" si="21"/>
        <v>96.084408602150518</v>
      </c>
      <c r="F692" s="8">
        <f t="shared" si="22"/>
        <v>9065.5639516129031</v>
      </c>
    </row>
    <row r="693" spans="1:6" ht="14">
      <c r="A693" s="32" t="s">
        <v>1257</v>
      </c>
      <c r="B693" s="23"/>
      <c r="C693" s="32" t="s">
        <v>1258</v>
      </c>
      <c r="D693" s="101">
        <v>24.25</v>
      </c>
      <c r="E693" s="8">
        <f t="shared" si="21"/>
        <v>31.5510752688172</v>
      </c>
      <c r="F693" s="8">
        <f t="shared" si="22"/>
        <v>2976.8439516129029</v>
      </c>
    </row>
    <row r="694" spans="1:6" ht="14">
      <c r="A694" s="17" t="s">
        <v>1259</v>
      </c>
      <c r="B694" s="23"/>
      <c r="C694" s="17" t="s">
        <v>1260</v>
      </c>
      <c r="D694" s="101">
        <v>88.35</v>
      </c>
      <c r="E694" s="8">
        <f t="shared" si="21"/>
        <v>114.94999999999999</v>
      </c>
      <c r="F694" s="8">
        <f t="shared" si="22"/>
        <v>10845.532499999998</v>
      </c>
    </row>
    <row r="695" spans="1:6" ht="14">
      <c r="A695" s="17" t="s">
        <v>1261</v>
      </c>
      <c r="B695" s="23"/>
      <c r="C695" s="17" t="s">
        <v>1262</v>
      </c>
      <c r="D695" s="101">
        <v>88.35</v>
      </c>
      <c r="E695" s="8">
        <f t="shared" si="21"/>
        <v>114.94999999999999</v>
      </c>
      <c r="F695" s="8">
        <f t="shared" si="22"/>
        <v>10845.532499999998</v>
      </c>
    </row>
    <row r="696" spans="1:6" ht="14">
      <c r="A696" s="17" t="s">
        <v>1263</v>
      </c>
      <c r="B696" s="23"/>
      <c r="C696" s="17" t="s">
        <v>1264</v>
      </c>
      <c r="D696" s="101">
        <v>92.85</v>
      </c>
      <c r="E696" s="8">
        <f t="shared" si="21"/>
        <v>120.8048387096774</v>
      </c>
      <c r="F696" s="8">
        <f t="shared" si="22"/>
        <v>11397.936532258063</v>
      </c>
    </row>
    <row r="697" spans="1:6" ht="14">
      <c r="A697" s="17" t="s">
        <v>1265</v>
      </c>
      <c r="B697" s="23"/>
      <c r="C697" s="17" t="s">
        <v>1266</v>
      </c>
      <c r="D697" s="101">
        <v>92.85</v>
      </c>
      <c r="E697" s="8">
        <f t="shared" si="21"/>
        <v>120.8048387096774</v>
      </c>
      <c r="F697" s="8">
        <f t="shared" si="22"/>
        <v>11397.936532258063</v>
      </c>
    </row>
    <row r="698" spans="1:6" ht="14">
      <c r="A698" s="32" t="s">
        <v>1267</v>
      </c>
      <c r="B698" s="23"/>
      <c r="C698" s="32" t="s">
        <v>1268</v>
      </c>
      <c r="D698" s="101">
        <v>29.1</v>
      </c>
      <c r="E698" s="8">
        <f t="shared" si="21"/>
        <v>37.861290322580643</v>
      </c>
      <c r="F698" s="8">
        <f t="shared" si="22"/>
        <v>3572.2127419354833</v>
      </c>
    </row>
    <row r="699" spans="1:6" ht="14">
      <c r="A699" s="17" t="s">
        <v>1269</v>
      </c>
      <c r="B699" s="23"/>
      <c r="C699" s="17" t="s">
        <v>1270</v>
      </c>
      <c r="D699" s="101">
        <v>117.45</v>
      </c>
      <c r="E699" s="8">
        <f t="shared" si="21"/>
        <v>152.81129032258062</v>
      </c>
      <c r="F699" s="8">
        <f t="shared" si="22"/>
        <v>14417.745241935481</v>
      </c>
    </row>
    <row r="700" spans="1:6" ht="14">
      <c r="A700" s="17" t="s">
        <v>1271</v>
      </c>
      <c r="B700" s="23"/>
      <c r="C700" s="17" t="s">
        <v>1272</v>
      </c>
      <c r="D700" s="101">
        <v>117.45</v>
      </c>
      <c r="E700" s="8">
        <f t="shared" si="21"/>
        <v>152.81129032258062</v>
      </c>
      <c r="F700" s="8">
        <f t="shared" si="22"/>
        <v>14417.745241935481</v>
      </c>
    </row>
    <row r="701" spans="1:6" ht="14">
      <c r="A701" s="17" t="s">
        <v>1273</v>
      </c>
      <c r="B701" s="23"/>
      <c r="C701" s="17" t="s">
        <v>1274</v>
      </c>
      <c r="D701" s="101">
        <v>121.95</v>
      </c>
      <c r="E701" s="8">
        <f t="shared" si="21"/>
        <v>158.66612903225803</v>
      </c>
      <c r="F701" s="8">
        <f t="shared" si="22"/>
        <v>14970.149274193545</v>
      </c>
    </row>
    <row r="702" spans="1:6" ht="14">
      <c r="A702" s="17" t="s">
        <v>1275</v>
      </c>
      <c r="B702" s="23"/>
      <c r="C702" s="17" t="s">
        <v>1276</v>
      </c>
      <c r="D702" s="101">
        <v>121.95</v>
      </c>
      <c r="E702" s="8">
        <f t="shared" si="21"/>
        <v>158.66612903225803</v>
      </c>
      <c r="F702" s="8">
        <f t="shared" si="22"/>
        <v>14970.149274193545</v>
      </c>
    </row>
    <row r="703" spans="1:6" ht="14">
      <c r="A703" s="32" t="s">
        <v>1277</v>
      </c>
      <c r="B703" s="23"/>
      <c r="C703" s="32" t="s">
        <v>1278</v>
      </c>
      <c r="D703" s="101">
        <v>33.950000000000003</v>
      </c>
      <c r="E703" s="8">
        <f t="shared" si="21"/>
        <v>44.171505376344086</v>
      </c>
      <c r="F703" s="8">
        <f t="shared" si="22"/>
        <v>4167.5815322580647</v>
      </c>
    </row>
    <row r="704" spans="1:6" ht="14">
      <c r="A704" s="17" t="s">
        <v>1279</v>
      </c>
      <c r="B704" s="23"/>
      <c r="C704" s="17" t="s">
        <v>1280</v>
      </c>
      <c r="D704" s="101">
        <v>124.15</v>
      </c>
      <c r="E704" s="8">
        <f t="shared" si="21"/>
        <v>161.52849462365589</v>
      </c>
      <c r="F704" s="8">
        <f t="shared" si="22"/>
        <v>15240.213467741933</v>
      </c>
    </row>
    <row r="705" spans="1:6" ht="14">
      <c r="A705" s="17" t="s">
        <v>1281</v>
      </c>
      <c r="B705" s="23"/>
      <c r="C705" s="17" t="s">
        <v>1282</v>
      </c>
      <c r="D705" s="101">
        <v>124.15</v>
      </c>
      <c r="E705" s="8">
        <f t="shared" si="21"/>
        <v>161.52849462365589</v>
      </c>
      <c r="F705" s="8">
        <f t="shared" si="22"/>
        <v>15240.213467741933</v>
      </c>
    </row>
    <row r="706" spans="1:6" ht="14">
      <c r="A706" s="17" t="s">
        <v>1283</v>
      </c>
      <c r="B706" s="23"/>
      <c r="C706" s="17" t="s">
        <v>1284</v>
      </c>
      <c r="D706" s="101">
        <v>129.80000000000001</v>
      </c>
      <c r="E706" s="8">
        <f t="shared" si="21"/>
        <v>168.87956989247314</v>
      </c>
      <c r="F706" s="8">
        <f t="shared" si="22"/>
        <v>15933.787419354841</v>
      </c>
    </row>
    <row r="707" spans="1:6" ht="14">
      <c r="A707" s="17" t="s">
        <v>1285</v>
      </c>
      <c r="B707" s="23"/>
      <c r="C707" s="17" t="s">
        <v>1286</v>
      </c>
      <c r="D707" s="101">
        <v>129.80000000000001</v>
      </c>
      <c r="E707" s="8">
        <f t="shared" si="21"/>
        <v>168.87956989247314</v>
      </c>
      <c r="F707" s="8">
        <f t="shared" si="22"/>
        <v>15933.787419354841</v>
      </c>
    </row>
    <row r="708" spans="1:6" ht="14">
      <c r="A708" s="32" t="s">
        <v>1287</v>
      </c>
      <c r="B708" s="23"/>
      <c r="C708" s="32" t="s">
        <v>1288</v>
      </c>
      <c r="D708" s="101">
        <v>40.049999999999997</v>
      </c>
      <c r="E708" s="8">
        <f t="shared" si="21"/>
        <v>52.108064516129026</v>
      </c>
      <c r="F708" s="8">
        <f t="shared" si="22"/>
        <v>4916.3958870967735</v>
      </c>
    </row>
    <row r="709" spans="1:6" ht="14">
      <c r="A709" s="21"/>
      <c r="B709" s="18"/>
      <c r="C709" s="19"/>
      <c r="D709" s="101"/>
      <c r="E709" s="8">
        <f t="shared" si="21"/>
        <v>0</v>
      </c>
      <c r="F709" s="8">
        <f t="shared" si="22"/>
        <v>0</v>
      </c>
    </row>
    <row r="710" spans="1:6" ht="15.5">
      <c r="A710" s="46" t="s">
        <v>3104</v>
      </c>
      <c r="B710" s="18"/>
      <c r="C710" s="19"/>
      <c r="D710" s="101"/>
      <c r="E710" s="8">
        <f t="shared" si="21"/>
        <v>0</v>
      </c>
      <c r="F710" s="8">
        <f t="shared" si="22"/>
        <v>0</v>
      </c>
    </row>
    <row r="711" spans="1:6" ht="14">
      <c r="A711" s="17" t="s">
        <v>1289</v>
      </c>
      <c r="B711" s="18"/>
      <c r="C711" s="19" t="s">
        <v>1290</v>
      </c>
      <c r="D711" s="101">
        <v>147.35</v>
      </c>
      <c r="E711" s="8">
        <f t="shared" si="21"/>
        <v>191.71344086021503</v>
      </c>
      <c r="F711" s="8">
        <f t="shared" si="22"/>
        <v>18088.163145161288</v>
      </c>
    </row>
    <row r="712" spans="1:6" ht="14">
      <c r="A712" s="17" t="s">
        <v>1291</v>
      </c>
      <c r="B712" s="18"/>
      <c r="C712" s="19" t="s">
        <v>1292</v>
      </c>
      <c r="D712" s="101">
        <v>265.25</v>
      </c>
      <c r="E712" s="8">
        <f t="shared" si="21"/>
        <v>345.1102150537634</v>
      </c>
      <c r="F712" s="8">
        <f t="shared" si="22"/>
        <v>32561.148790322579</v>
      </c>
    </row>
    <row r="713" spans="1:6" ht="14">
      <c r="A713" s="17" t="s">
        <v>1293</v>
      </c>
      <c r="B713" s="18"/>
      <c r="C713" s="19" t="s">
        <v>3176</v>
      </c>
      <c r="D713" s="101">
        <v>650.4</v>
      </c>
      <c r="E713" s="8">
        <f t="shared" ref="E713:E776" si="23">D713*1.21/0.93</f>
        <v>846.21935483870959</v>
      </c>
      <c r="F713" s="8">
        <f t="shared" si="22"/>
        <v>79840.796129032256</v>
      </c>
    </row>
    <row r="714" spans="1:6" ht="14">
      <c r="A714" s="17" t="s">
        <v>1294</v>
      </c>
      <c r="B714" s="18"/>
      <c r="C714" s="19" t="s">
        <v>1295</v>
      </c>
      <c r="D714" s="101">
        <v>841.6</v>
      </c>
      <c r="E714" s="8">
        <f t="shared" si="23"/>
        <v>1094.9849462365592</v>
      </c>
      <c r="F714" s="8">
        <f t="shared" ref="F714:F777" si="24">E714*$F$8*1.02</f>
        <v>103311.82967741936</v>
      </c>
    </row>
    <row r="715" spans="1:6" ht="14">
      <c r="A715" s="17" t="s">
        <v>1296</v>
      </c>
      <c r="B715" s="18"/>
      <c r="C715" s="19" t="s">
        <v>1297</v>
      </c>
      <c r="D715" s="101">
        <v>1375.35</v>
      </c>
      <c r="E715" s="8">
        <f t="shared" si="23"/>
        <v>1789.4338709677418</v>
      </c>
      <c r="F715" s="8">
        <f t="shared" si="24"/>
        <v>168833.08572580645</v>
      </c>
    </row>
    <row r="716" spans="1:6" ht="14">
      <c r="A716" s="17" t="s">
        <v>1298</v>
      </c>
      <c r="B716" s="18"/>
      <c r="C716" s="19" t="s">
        <v>1299</v>
      </c>
      <c r="D716" s="101">
        <v>35.9</v>
      </c>
      <c r="E716" s="8">
        <f t="shared" si="23"/>
        <v>46.708602150537629</v>
      </c>
      <c r="F716" s="8">
        <f t="shared" si="24"/>
        <v>4406.9566129032255</v>
      </c>
    </row>
    <row r="717" spans="1:6" ht="14">
      <c r="A717" s="17" t="s">
        <v>1300</v>
      </c>
      <c r="B717" s="18"/>
      <c r="C717" s="19" t="s">
        <v>1301</v>
      </c>
      <c r="D717" s="101">
        <v>52.6</v>
      </c>
      <c r="E717" s="8">
        <f t="shared" si="23"/>
        <v>68.436559139784947</v>
      </c>
      <c r="F717" s="8">
        <f t="shared" si="24"/>
        <v>6456.9893548387099</v>
      </c>
    </row>
    <row r="718" spans="1:6" ht="14">
      <c r="A718" s="17" t="s">
        <v>1302</v>
      </c>
      <c r="B718" s="18"/>
      <c r="C718" s="19" t="s">
        <v>3177</v>
      </c>
      <c r="D718" s="101">
        <v>408</v>
      </c>
      <c r="E718" s="8">
        <f t="shared" si="23"/>
        <v>530.83870967741939</v>
      </c>
      <c r="F718" s="8">
        <f t="shared" si="24"/>
        <v>50084.632258064521</v>
      </c>
    </row>
    <row r="719" spans="1:6" ht="14">
      <c r="A719" s="17" t="s">
        <v>1303</v>
      </c>
      <c r="B719" s="18"/>
      <c r="C719" s="19" t="s">
        <v>1304</v>
      </c>
      <c r="D719" s="101">
        <v>83.2</v>
      </c>
      <c r="E719" s="8">
        <f t="shared" si="23"/>
        <v>108.24946236559138</v>
      </c>
      <c r="F719" s="8">
        <f t="shared" si="24"/>
        <v>10213.336774193547</v>
      </c>
    </row>
    <row r="720" spans="1:6" ht="14">
      <c r="A720" s="21" t="s">
        <v>1305</v>
      </c>
      <c r="B720" s="34"/>
      <c r="C720" s="19" t="s">
        <v>1306</v>
      </c>
      <c r="D720" s="101">
        <v>275.3</v>
      </c>
      <c r="E720" s="8">
        <f t="shared" si="23"/>
        <v>358.18602150537635</v>
      </c>
      <c r="F720" s="8">
        <f t="shared" si="24"/>
        <v>33794.851129032264</v>
      </c>
    </row>
    <row r="721" spans="1:6" ht="14">
      <c r="A721" s="17" t="s">
        <v>1307</v>
      </c>
      <c r="B721" s="18"/>
      <c r="C721" s="19" t="s">
        <v>1308</v>
      </c>
      <c r="D721" s="101">
        <v>435.15</v>
      </c>
      <c r="E721" s="8">
        <f t="shared" si="23"/>
        <v>566.1629032258063</v>
      </c>
      <c r="F721" s="8">
        <f t="shared" si="24"/>
        <v>53417.469919354829</v>
      </c>
    </row>
    <row r="722" spans="1:6" ht="14">
      <c r="A722" s="17" t="s">
        <v>1309</v>
      </c>
      <c r="B722" s="18"/>
      <c r="C722" s="19" t="s">
        <v>1310</v>
      </c>
      <c r="D722" s="101">
        <v>143</v>
      </c>
      <c r="E722" s="8">
        <f t="shared" si="23"/>
        <v>186.05376344086019</v>
      </c>
      <c r="F722" s="8">
        <f t="shared" si="24"/>
        <v>17554.172580645161</v>
      </c>
    </row>
    <row r="723" spans="1:6" ht="14">
      <c r="A723" s="17" t="s">
        <v>1311</v>
      </c>
      <c r="B723" s="18"/>
      <c r="C723" s="19" t="s">
        <v>1312</v>
      </c>
      <c r="D723" s="101">
        <v>361.15</v>
      </c>
      <c r="E723" s="8">
        <f t="shared" si="23"/>
        <v>469.88333333333327</v>
      </c>
      <c r="F723" s="8">
        <f t="shared" si="24"/>
        <v>44333.492499999993</v>
      </c>
    </row>
    <row r="724" spans="1:6" ht="14">
      <c r="A724" s="17" t="s">
        <v>1313</v>
      </c>
      <c r="B724" s="18"/>
      <c r="C724" s="19" t="s">
        <v>1314</v>
      </c>
      <c r="D724" s="101">
        <v>221.9</v>
      </c>
      <c r="E724" s="8">
        <f t="shared" si="23"/>
        <v>288.70860215053767</v>
      </c>
      <c r="F724" s="8">
        <f t="shared" si="24"/>
        <v>27239.656612903233</v>
      </c>
    </row>
    <row r="725" spans="1:6" ht="14">
      <c r="A725" s="17" t="s">
        <v>1315</v>
      </c>
      <c r="B725" s="18"/>
      <c r="C725" s="19" t="s">
        <v>1316</v>
      </c>
      <c r="D725" s="101">
        <v>777.9</v>
      </c>
      <c r="E725" s="8">
        <f t="shared" si="23"/>
        <v>1012.106451612903</v>
      </c>
      <c r="F725" s="8">
        <f t="shared" si="24"/>
        <v>95492.243709677408</v>
      </c>
    </row>
    <row r="726" spans="1:6" ht="14">
      <c r="A726" s="17" t="s">
        <v>1317</v>
      </c>
      <c r="B726" s="18"/>
      <c r="C726" s="19" t="s">
        <v>1318</v>
      </c>
      <c r="D726" s="101">
        <v>584</v>
      </c>
      <c r="E726" s="8">
        <f t="shared" si="23"/>
        <v>759.82795698924724</v>
      </c>
      <c r="F726" s="8">
        <f t="shared" si="24"/>
        <v>71689.767741935473</v>
      </c>
    </row>
    <row r="727" spans="1:6" ht="14">
      <c r="A727" s="17" t="s">
        <v>1319</v>
      </c>
      <c r="B727" s="18"/>
      <c r="C727" s="19" t="s">
        <v>1318</v>
      </c>
      <c r="D727" s="101">
        <v>824.7</v>
      </c>
      <c r="E727" s="8">
        <f t="shared" si="23"/>
        <v>1072.9967741935484</v>
      </c>
      <c r="F727" s="8">
        <f t="shared" si="24"/>
        <v>101237.2456451613</v>
      </c>
    </row>
    <row r="728" spans="1:6" ht="14">
      <c r="A728" s="17" t="s">
        <v>1320</v>
      </c>
      <c r="B728" s="18"/>
      <c r="C728" s="19" t="s">
        <v>1321</v>
      </c>
      <c r="D728" s="101">
        <v>475.6</v>
      </c>
      <c r="E728" s="8">
        <f t="shared" si="23"/>
        <v>618.79139784946233</v>
      </c>
      <c r="F728" s="8">
        <f t="shared" si="24"/>
        <v>58382.968387096771</v>
      </c>
    </row>
    <row r="729" spans="1:6" ht="14">
      <c r="A729" s="17" t="s">
        <v>1322</v>
      </c>
      <c r="B729" s="18"/>
      <c r="C729" s="19" t="s">
        <v>1323</v>
      </c>
      <c r="D729" s="101">
        <v>535.25</v>
      </c>
      <c r="E729" s="8">
        <f t="shared" si="23"/>
        <v>696.40053763440858</v>
      </c>
      <c r="F729" s="8">
        <f t="shared" si="24"/>
        <v>65705.390725806443</v>
      </c>
    </row>
    <row r="730" spans="1:6" ht="14">
      <c r="A730" s="17" t="s">
        <v>1324</v>
      </c>
      <c r="B730" s="18"/>
      <c r="C730" s="19" t="s">
        <v>1325</v>
      </c>
      <c r="D730" s="101">
        <v>46.35</v>
      </c>
      <c r="E730" s="8">
        <f t="shared" si="23"/>
        <v>60.304838709677419</v>
      </c>
      <c r="F730" s="8">
        <f t="shared" si="24"/>
        <v>5689.7615322580641</v>
      </c>
    </row>
    <row r="731" spans="1:6" ht="14">
      <c r="A731" s="17" t="s">
        <v>1326</v>
      </c>
      <c r="B731" s="18"/>
      <c r="C731" s="19" t="s">
        <v>1327</v>
      </c>
      <c r="D731" s="101">
        <v>57.2</v>
      </c>
      <c r="E731" s="8">
        <f t="shared" si="23"/>
        <v>74.421505376344086</v>
      </c>
      <c r="F731" s="8">
        <f t="shared" si="24"/>
        <v>7021.6690322580644</v>
      </c>
    </row>
    <row r="732" spans="1:6" ht="14">
      <c r="A732" s="17" t="s">
        <v>1328</v>
      </c>
      <c r="B732" s="18"/>
      <c r="C732" s="19" t="s">
        <v>1329</v>
      </c>
      <c r="D732" s="101">
        <v>195.05</v>
      </c>
      <c r="E732" s="8">
        <f t="shared" si="23"/>
        <v>253.7747311827957</v>
      </c>
      <c r="F732" s="8">
        <f t="shared" si="24"/>
        <v>23943.645887096776</v>
      </c>
    </row>
    <row r="733" spans="1:6" ht="14">
      <c r="A733" s="17" t="s">
        <v>1330</v>
      </c>
      <c r="B733" s="18"/>
      <c r="C733" s="19" t="s">
        <v>1331</v>
      </c>
      <c r="D733" s="101">
        <v>452.45</v>
      </c>
      <c r="E733" s="8">
        <f t="shared" si="23"/>
        <v>588.67150537634393</v>
      </c>
      <c r="F733" s="8">
        <f t="shared" si="24"/>
        <v>55541.15653225805</v>
      </c>
    </row>
    <row r="734" spans="1:6" ht="14">
      <c r="A734" s="17" t="s">
        <v>1332</v>
      </c>
      <c r="B734" s="18"/>
      <c r="C734" s="19" t="s">
        <v>1333</v>
      </c>
      <c r="D734" s="101">
        <v>520.70000000000005</v>
      </c>
      <c r="E734" s="8">
        <f t="shared" si="23"/>
        <v>677.46989247311831</v>
      </c>
      <c r="F734" s="8">
        <f t="shared" si="24"/>
        <v>63919.284354838717</v>
      </c>
    </row>
    <row r="735" spans="1:6" ht="14">
      <c r="A735" s="17" t="s">
        <v>1334</v>
      </c>
      <c r="B735" s="18"/>
      <c r="C735" s="19" t="s">
        <v>3178</v>
      </c>
      <c r="D735" s="101">
        <v>589.20000000000005</v>
      </c>
      <c r="E735" s="8">
        <f t="shared" si="23"/>
        <v>766.5935483870968</v>
      </c>
      <c r="F735" s="8">
        <f t="shared" si="24"/>
        <v>72328.101290322578</v>
      </c>
    </row>
    <row r="736" spans="1:6" ht="14">
      <c r="A736" s="17" t="s">
        <v>1335</v>
      </c>
      <c r="B736" s="18"/>
      <c r="C736" s="19" t="s">
        <v>1336</v>
      </c>
      <c r="D736" s="101">
        <v>469.5</v>
      </c>
      <c r="E736" s="8">
        <f t="shared" si="23"/>
        <v>610.85483870967744</v>
      </c>
      <c r="F736" s="8">
        <f t="shared" si="24"/>
        <v>57634.154032258069</v>
      </c>
    </row>
    <row r="737" spans="1:6" ht="14">
      <c r="A737" s="17" t="s">
        <v>1337</v>
      </c>
      <c r="B737" s="18"/>
      <c r="C737" s="19" t="s">
        <v>1338</v>
      </c>
      <c r="D737" s="101">
        <v>557.85</v>
      </c>
      <c r="E737" s="8">
        <f t="shared" si="23"/>
        <v>725.80483870967737</v>
      </c>
      <c r="F737" s="8">
        <f t="shared" si="24"/>
        <v>68479.686532258056</v>
      </c>
    </row>
    <row r="738" spans="1:6" ht="14">
      <c r="A738" s="17" t="s">
        <v>1339</v>
      </c>
      <c r="B738" s="18"/>
      <c r="C738" s="19" t="s">
        <v>1340</v>
      </c>
      <c r="D738" s="101">
        <v>626</v>
      </c>
      <c r="E738" s="8">
        <f t="shared" si="23"/>
        <v>814.4731182795698</v>
      </c>
      <c r="F738" s="8">
        <f t="shared" si="24"/>
        <v>76845.538709677407</v>
      </c>
    </row>
    <row r="739" spans="1:6" ht="14">
      <c r="A739" s="25" t="s">
        <v>1341</v>
      </c>
      <c r="B739" s="26"/>
      <c r="C739" s="27" t="s">
        <v>1342</v>
      </c>
      <c r="D739" s="102">
        <v>539.15</v>
      </c>
      <c r="E739" s="8">
        <f t="shared" si="23"/>
        <v>701.47473118279561</v>
      </c>
      <c r="F739" s="8">
        <f t="shared" si="24"/>
        <v>66184.140887096772</v>
      </c>
    </row>
    <row r="740" spans="1:6" ht="14">
      <c r="A740" s="25" t="s">
        <v>1343</v>
      </c>
      <c r="B740" s="26"/>
      <c r="C740" s="27" t="s">
        <v>1344</v>
      </c>
      <c r="D740" s="102">
        <v>744.85</v>
      </c>
      <c r="E740" s="8">
        <f t="shared" si="23"/>
        <v>969.10591397849464</v>
      </c>
      <c r="F740" s="8">
        <f t="shared" si="24"/>
        <v>91435.142983870974</v>
      </c>
    </row>
    <row r="741" spans="1:6" ht="14">
      <c r="A741" s="25" t="s">
        <v>1345</v>
      </c>
      <c r="B741" s="26"/>
      <c r="C741" s="27" t="s">
        <v>1346</v>
      </c>
      <c r="D741" s="102">
        <v>975.25</v>
      </c>
      <c r="E741" s="8">
        <f t="shared" si="23"/>
        <v>1268.8736559139784</v>
      </c>
      <c r="F741" s="8">
        <f t="shared" si="24"/>
        <v>119718.22943548385</v>
      </c>
    </row>
    <row r="742" spans="1:6" ht="14">
      <c r="A742" s="17" t="s">
        <v>1347</v>
      </c>
      <c r="B742" s="18"/>
      <c r="C742" s="19" t="s">
        <v>1348</v>
      </c>
      <c r="D742" s="101">
        <v>180.85</v>
      </c>
      <c r="E742" s="8">
        <f t="shared" si="23"/>
        <v>235.29946236559138</v>
      </c>
      <c r="F742" s="8">
        <f t="shared" si="24"/>
        <v>22200.504274193547</v>
      </c>
    </row>
    <row r="743" spans="1:6" ht="14">
      <c r="A743" s="17" t="s">
        <v>1349</v>
      </c>
      <c r="B743" s="18"/>
      <c r="C743" s="19" t="s">
        <v>1350</v>
      </c>
      <c r="D743" s="101">
        <v>213.35</v>
      </c>
      <c r="E743" s="8">
        <f t="shared" si="23"/>
        <v>277.58440860215052</v>
      </c>
      <c r="F743" s="8">
        <f t="shared" si="24"/>
        <v>26190.088951612899</v>
      </c>
    </row>
    <row r="744" spans="1:6" ht="14">
      <c r="A744" s="21" t="s">
        <v>1351</v>
      </c>
      <c r="B744" s="18"/>
      <c r="C744" s="19" t="s">
        <v>1352</v>
      </c>
      <c r="D744" s="101">
        <v>153.69999999999999</v>
      </c>
      <c r="E744" s="8">
        <f t="shared" si="23"/>
        <v>199.97526881720427</v>
      </c>
      <c r="F744" s="8">
        <f t="shared" si="24"/>
        <v>18867.66661290322</v>
      </c>
    </row>
    <row r="745" spans="1:6" ht="14">
      <c r="A745" s="17" t="s">
        <v>1353</v>
      </c>
      <c r="B745" s="18"/>
      <c r="C745" s="19" t="s">
        <v>1354</v>
      </c>
      <c r="D745" s="101">
        <v>322.8</v>
      </c>
      <c r="E745" s="8">
        <f t="shared" si="23"/>
        <v>419.98709677419356</v>
      </c>
      <c r="F745" s="8">
        <f t="shared" si="24"/>
        <v>39625.782580645158</v>
      </c>
    </row>
    <row r="746" spans="1:6" ht="14">
      <c r="A746" s="17" t="s">
        <v>1355</v>
      </c>
      <c r="B746" s="18"/>
      <c r="C746" s="19" t="s">
        <v>1356</v>
      </c>
      <c r="D746" s="101">
        <v>374.35</v>
      </c>
      <c r="E746" s="8">
        <f t="shared" si="23"/>
        <v>487.05752688172043</v>
      </c>
      <c r="F746" s="8">
        <f t="shared" si="24"/>
        <v>45953.877661290324</v>
      </c>
    </row>
    <row r="747" spans="1:6" ht="14">
      <c r="A747" s="17" t="s">
        <v>1357</v>
      </c>
      <c r="B747" s="18"/>
      <c r="C747" s="19" t="s">
        <v>1356</v>
      </c>
      <c r="D747" s="101">
        <v>759.95</v>
      </c>
      <c r="E747" s="8">
        <f t="shared" si="23"/>
        <v>988.75215053763429</v>
      </c>
      <c r="F747" s="8">
        <f t="shared" si="24"/>
        <v>93288.7654032258</v>
      </c>
    </row>
    <row r="748" spans="1:6" ht="14">
      <c r="A748" s="17" t="s">
        <v>1358</v>
      </c>
      <c r="B748" s="18"/>
      <c r="C748" s="19" t="s">
        <v>1356</v>
      </c>
      <c r="D748" s="101">
        <v>947.15</v>
      </c>
      <c r="E748" s="8">
        <f t="shared" si="23"/>
        <v>1232.313440860215</v>
      </c>
      <c r="F748" s="8">
        <f t="shared" si="24"/>
        <v>116268.77314516128</v>
      </c>
    </row>
    <row r="749" spans="1:6" ht="14">
      <c r="A749" s="17" t="s">
        <v>1359</v>
      </c>
      <c r="B749" s="18"/>
      <c r="C749" s="19" t="s">
        <v>3179</v>
      </c>
      <c r="D749" s="101">
        <v>441.5</v>
      </c>
      <c r="E749" s="8">
        <f t="shared" si="23"/>
        <v>574.42473118279565</v>
      </c>
      <c r="F749" s="8">
        <f t="shared" si="24"/>
        <v>54196.973387096768</v>
      </c>
    </row>
    <row r="750" spans="1:6" ht="14">
      <c r="A750" s="17" t="s">
        <v>1360</v>
      </c>
      <c r="B750" s="18"/>
      <c r="C750" s="19" t="s">
        <v>1361</v>
      </c>
      <c r="D750" s="101">
        <v>451.25</v>
      </c>
      <c r="E750" s="8">
        <f t="shared" si="23"/>
        <v>587.11021505376334</v>
      </c>
      <c r="F750" s="8">
        <f t="shared" si="24"/>
        <v>55393.848790322576</v>
      </c>
    </row>
    <row r="751" spans="1:6" ht="14">
      <c r="A751" s="17" t="s">
        <v>1362</v>
      </c>
      <c r="B751" s="18"/>
      <c r="C751" s="19" t="s">
        <v>3180</v>
      </c>
      <c r="D751" s="101">
        <v>1294.95</v>
      </c>
      <c r="E751" s="8">
        <f t="shared" si="23"/>
        <v>1684.8274193548386</v>
      </c>
      <c r="F751" s="8">
        <f t="shared" si="24"/>
        <v>158963.46701612903</v>
      </c>
    </row>
    <row r="752" spans="1:6" ht="14">
      <c r="A752" s="17" t="s">
        <v>1363</v>
      </c>
      <c r="B752" s="18"/>
      <c r="C752" s="19" t="s">
        <v>1364</v>
      </c>
      <c r="D752" s="101" t="s">
        <v>442</v>
      </c>
      <c r="E752" s="8" t="e">
        <f t="shared" si="23"/>
        <v>#VALUE!</v>
      </c>
      <c r="F752" s="8" t="e">
        <f t="shared" si="24"/>
        <v>#VALUE!</v>
      </c>
    </row>
    <row r="753" spans="1:6" ht="14">
      <c r="A753" s="17" t="s">
        <v>1365</v>
      </c>
      <c r="B753" s="18"/>
      <c r="C753" s="19" t="s">
        <v>1364</v>
      </c>
      <c r="D753" s="101" t="s">
        <v>442</v>
      </c>
      <c r="E753" s="8" t="e">
        <f t="shared" si="23"/>
        <v>#VALUE!</v>
      </c>
      <c r="F753" s="8" t="e">
        <f t="shared" si="24"/>
        <v>#VALUE!</v>
      </c>
    </row>
    <row r="754" spans="1:6" ht="14">
      <c r="A754" s="17" t="s">
        <v>1366</v>
      </c>
      <c r="B754" s="18"/>
      <c r="C754" s="19" t="s">
        <v>1367</v>
      </c>
      <c r="D754" s="101" t="s">
        <v>442</v>
      </c>
      <c r="E754" s="8" t="e">
        <f t="shared" si="23"/>
        <v>#VALUE!</v>
      </c>
      <c r="F754" s="8" t="e">
        <f t="shared" si="24"/>
        <v>#VALUE!</v>
      </c>
    </row>
    <row r="755" spans="1:6" ht="14">
      <c r="A755" s="17" t="s">
        <v>1368</v>
      </c>
      <c r="B755" s="18"/>
      <c r="C755" s="19" t="s">
        <v>1369</v>
      </c>
      <c r="D755" s="101">
        <v>1210.95</v>
      </c>
      <c r="E755" s="8">
        <f t="shared" si="23"/>
        <v>1575.5370967741935</v>
      </c>
      <c r="F755" s="8">
        <f t="shared" si="24"/>
        <v>148651.92508064516</v>
      </c>
    </row>
    <row r="756" spans="1:6" ht="14">
      <c r="A756" s="25" t="s">
        <v>1370</v>
      </c>
      <c r="B756" s="26"/>
      <c r="C756" s="27" t="s">
        <v>1371</v>
      </c>
      <c r="D756" s="102">
        <v>1206.1500000000001</v>
      </c>
      <c r="E756" s="8">
        <f t="shared" si="23"/>
        <v>1569.2919354838709</v>
      </c>
      <c r="F756" s="8">
        <f t="shared" si="24"/>
        <v>148062.69411290323</v>
      </c>
    </row>
    <row r="757" spans="1:6" ht="14">
      <c r="A757" s="17" t="s">
        <v>1372</v>
      </c>
      <c r="B757" s="18"/>
      <c r="C757" s="19" t="s">
        <v>1373</v>
      </c>
      <c r="D757" s="101" t="s">
        <v>442</v>
      </c>
      <c r="E757" s="8" t="e">
        <f t="shared" si="23"/>
        <v>#VALUE!</v>
      </c>
      <c r="F757" s="8" t="e">
        <f t="shared" si="24"/>
        <v>#VALUE!</v>
      </c>
    </row>
    <row r="758" spans="1:6" ht="14">
      <c r="A758" s="17" t="s">
        <v>1374</v>
      </c>
      <c r="B758" s="18"/>
      <c r="C758" s="19" t="s">
        <v>1373</v>
      </c>
      <c r="D758" s="101" t="s">
        <v>442</v>
      </c>
      <c r="E758" s="8" t="e">
        <f t="shared" si="23"/>
        <v>#VALUE!</v>
      </c>
      <c r="F758" s="8" t="e">
        <f t="shared" si="24"/>
        <v>#VALUE!</v>
      </c>
    </row>
    <row r="759" spans="1:6" ht="14">
      <c r="A759" s="17" t="s">
        <v>1375</v>
      </c>
      <c r="B759" s="18"/>
      <c r="C759" s="19" t="s">
        <v>1376</v>
      </c>
      <c r="D759" s="101" t="s">
        <v>442</v>
      </c>
      <c r="E759" s="8" t="e">
        <f t="shared" si="23"/>
        <v>#VALUE!</v>
      </c>
      <c r="F759" s="8" t="e">
        <f t="shared" si="24"/>
        <v>#VALUE!</v>
      </c>
    </row>
    <row r="760" spans="1:6" ht="14">
      <c r="A760" s="17" t="s">
        <v>1377</v>
      </c>
      <c r="B760" s="18"/>
      <c r="C760" s="31" t="s">
        <v>1378</v>
      </c>
      <c r="D760" s="101">
        <v>256.8</v>
      </c>
      <c r="E760" s="8">
        <f t="shared" si="23"/>
        <v>334.11612903225807</v>
      </c>
      <c r="F760" s="8">
        <f t="shared" si="24"/>
        <v>31523.856774193548</v>
      </c>
    </row>
    <row r="761" spans="1:6" ht="14">
      <c r="A761" s="25" t="s">
        <v>1379</v>
      </c>
      <c r="B761" s="26"/>
      <c r="C761" s="29" t="s">
        <v>1380</v>
      </c>
      <c r="D761" s="102">
        <v>271.75</v>
      </c>
      <c r="E761" s="8">
        <f t="shared" si="23"/>
        <v>353.56720430107526</v>
      </c>
      <c r="F761" s="8">
        <f t="shared" si="24"/>
        <v>33359.065725806453</v>
      </c>
    </row>
    <row r="762" spans="1:6" ht="14">
      <c r="A762" s="17" t="s">
        <v>1381</v>
      </c>
      <c r="B762" s="18"/>
      <c r="C762" s="31" t="s">
        <v>1382</v>
      </c>
      <c r="D762" s="101">
        <v>262.10000000000002</v>
      </c>
      <c r="E762" s="8">
        <f t="shared" si="23"/>
        <v>341.01182795698924</v>
      </c>
      <c r="F762" s="8">
        <f t="shared" si="24"/>
        <v>32174.465967741937</v>
      </c>
    </row>
    <row r="763" spans="1:6" ht="14">
      <c r="A763" s="25" t="s">
        <v>1383</v>
      </c>
      <c r="B763" s="26"/>
      <c r="C763" s="27" t="s">
        <v>1384</v>
      </c>
      <c r="D763" s="102">
        <v>263.14999999999998</v>
      </c>
      <c r="E763" s="8">
        <f t="shared" si="23"/>
        <v>342.37795698924731</v>
      </c>
      <c r="F763" s="8">
        <f t="shared" si="24"/>
        <v>32303.360241935483</v>
      </c>
    </row>
    <row r="764" spans="1:6" ht="14">
      <c r="A764" s="17" t="s">
        <v>1385</v>
      </c>
      <c r="B764" s="18"/>
      <c r="C764" s="19" t="s">
        <v>1386</v>
      </c>
      <c r="D764" s="101">
        <v>247.65</v>
      </c>
      <c r="E764" s="8">
        <f t="shared" si="23"/>
        <v>322.21129032258062</v>
      </c>
      <c r="F764" s="8">
        <f t="shared" si="24"/>
        <v>30400.635241935484</v>
      </c>
    </row>
    <row r="765" spans="1:6" ht="14">
      <c r="A765" s="17" t="s">
        <v>1387</v>
      </c>
      <c r="B765" s="18"/>
      <c r="C765" s="19" t="s">
        <v>1388</v>
      </c>
      <c r="D765" s="101">
        <v>98.3</v>
      </c>
      <c r="E765" s="8">
        <f t="shared" si="23"/>
        <v>127.89569892473118</v>
      </c>
      <c r="F765" s="8">
        <f t="shared" si="24"/>
        <v>12066.959193548386</v>
      </c>
    </row>
    <row r="766" spans="1:6" ht="14">
      <c r="A766" s="17" t="s">
        <v>1389</v>
      </c>
      <c r="B766" s="18"/>
      <c r="C766" s="19" t="s">
        <v>1390</v>
      </c>
      <c r="D766" s="101">
        <v>479.95</v>
      </c>
      <c r="E766" s="8">
        <f t="shared" si="23"/>
        <v>624.45107526881725</v>
      </c>
      <c r="F766" s="8">
        <f t="shared" si="24"/>
        <v>58916.958951612905</v>
      </c>
    </row>
    <row r="767" spans="1:6" ht="14">
      <c r="A767" s="17" t="s">
        <v>1391</v>
      </c>
      <c r="B767" s="18"/>
      <c r="C767" s="19" t="s">
        <v>1392</v>
      </c>
      <c r="D767" s="101">
        <v>262.7</v>
      </c>
      <c r="E767" s="8">
        <f t="shared" si="23"/>
        <v>341.79247311827953</v>
      </c>
      <c r="F767" s="8">
        <f t="shared" si="24"/>
        <v>32248.119838709674</v>
      </c>
    </row>
    <row r="768" spans="1:6" ht="14">
      <c r="A768" s="25" t="s">
        <v>1393</v>
      </c>
      <c r="B768" s="26"/>
      <c r="C768" s="27" t="s">
        <v>1394</v>
      </c>
      <c r="D768" s="102">
        <v>528.15</v>
      </c>
      <c r="E768" s="8">
        <f t="shared" si="23"/>
        <v>687.1629032258063</v>
      </c>
      <c r="F768" s="8">
        <f t="shared" si="24"/>
        <v>64833.819919354828</v>
      </c>
    </row>
    <row r="769" spans="1:6" ht="14">
      <c r="A769" s="17" t="s">
        <v>1395</v>
      </c>
      <c r="B769" s="18"/>
      <c r="C769" s="19" t="s">
        <v>1396</v>
      </c>
      <c r="D769" s="101">
        <v>403.9</v>
      </c>
      <c r="E769" s="8">
        <f t="shared" si="23"/>
        <v>525.5043010752687</v>
      </c>
      <c r="F769" s="8">
        <f t="shared" si="24"/>
        <v>49581.330806451602</v>
      </c>
    </row>
    <row r="770" spans="1:6" ht="14">
      <c r="A770" s="17" t="s">
        <v>1397</v>
      </c>
      <c r="B770" s="18"/>
      <c r="C770" s="19" t="s">
        <v>3181</v>
      </c>
      <c r="D770" s="101">
        <v>262.7</v>
      </c>
      <c r="E770" s="8">
        <f t="shared" si="23"/>
        <v>341.79247311827953</v>
      </c>
      <c r="F770" s="8">
        <f t="shared" si="24"/>
        <v>32248.119838709674</v>
      </c>
    </row>
    <row r="771" spans="1:6" ht="14">
      <c r="A771" s="17" t="s">
        <v>1398</v>
      </c>
      <c r="B771" s="18"/>
      <c r="C771" s="19" t="s">
        <v>1399</v>
      </c>
      <c r="D771" s="101">
        <v>526.35</v>
      </c>
      <c r="E771" s="8">
        <f t="shared" si="23"/>
        <v>684.82096774193553</v>
      </c>
      <c r="F771" s="8">
        <f t="shared" si="24"/>
        <v>64612.858306451621</v>
      </c>
    </row>
    <row r="772" spans="1:6" ht="14">
      <c r="A772" s="17" t="s">
        <v>1400</v>
      </c>
      <c r="B772" s="18"/>
      <c r="C772" s="19" t="s">
        <v>1401</v>
      </c>
      <c r="D772" s="101">
        <v>765.35</v>
      </c>
      <c r="E772" s="8">
        <f t="shared" si="23"/>
        <v>995.77795698924717</v>
      </c>
      <c r="F772" s="8">
        <f t="shared" si="24"/>
        <v>93951.65024193548</v>
      </c>
    </row>
    <row r="773" spans="1:6" ht="14">
      <c r="A773" s="25" t="s">
        <v>1402</v>
      </c>
      <c r="B773" s="26"/>
      <c r="C773" s="27" t="s">
        <v>1403</v>
      </c>
      <c r="D773" s="102">
        <v>42.5</v>
      </c>
      <c r="E773" s="8">
        <f t="shared" si="23"/>
        <v>55.295698924731177</v>
      </c>
      <c r="F773" s="8">
        <f t="shared" si="24"/>
        <v>5217.1491935483864</v>
      </c>
    </row>
    <row r="774" spans="1:6" ht="14">
      <c r="A774" s="25" t="s">
        <v>1404</v>
      </c>
      <c r="B774" s="26"/>
      <c r="C774" s="27" t="s">
        <v>1405</v>
      </c>
      <c r="D774" s="102">
        <v>44.3</v>
      </c>
      <c r="E774" s="8">
        <f t="shared" si="23"/>
        <v>57.637634408602139</v>
      </c>
      <c r="F774" s="8">
        <f t="shared" si="24"/>
        <v>5438.110806451612</v>
      </c>
    </row>
    <row r="775" spans="1:6" ht="14">
      <c r="A775" s="25" t="s">
        <v>1406</v>
      </c>
      <c r="B775" s="26"/>
      <c r="C775" s="27" t="s">
        <v>1407</v>
      </c>
      <c r="D775" s="102">
        <v>48</v>
      </c>
      <c r="E775" s="8">
        <f t="shared" si="23"/>
        <v>62.451612903225801</v>
      </c>
      <c r="F775" s="8">
        <f t="shared" si="24"/>
        <v>5892.3096774193546</v>
      </c>
    </row>
    <row r="776" spans="1:6" ht="14">
      <c r="A776" s="25" t="s">
        <v>1408</v>
      </c>
      <c r="B776" s="26"/>
      <c r="C776" s="27" t="s">
        <v>1409</v>
      </c>
      <c r="D776" s="102">
        <v>51.05</v>
      </c>
      <c r="E776" s="8">
        <f t="shared" si="23"/>
        <v>66.419892473118267</v>
      </c>
      <c r="F776" s="8">
        <f t="shared" si="24"/>
        <v>6266.716854838709</v>
      </c>
    </row>
    <row r="777" spans="1:6" ht="14">
      <c r="A777" s="17" t="s">
        <v>1410</v>
      </c>
      <c r="B777" s="18"/>
      <c r="C777" s="19" t="s">
        <v>1411</v>
      </c>
      <c r="D777" s="101">
        <v>2613.9499999999998</v>
      </c>
      <c r="E777" s="8">
        <f t="shared" ref="E777:E840" si="25">D777*1.21/0.93</f>
        <v>3400.9456989247306</v>
      </c>
      <c r="F777" s="8">
        <f t="shared" si="24"/>
        <v>320879.22669354838</v>
      </c>
    </row>
    <row r="778" spans="1:6" ht="14">
      <c r="A778" s="25" t="s">
        <v>1412</v>
      </c>
      <c r="B778" s="26"/>
      <c r="C778" s="27" t="s">
        <v>1413</v>
      </c>
      <c r="D778" s="102">
        <v>753.65</v>
      </c>
      <c r="E778" s="8">
        <f t="shared" si="25"/>
        <v>980.55537634408586</v>
      </c>
      <c r="F778" s="8">
        <f t="shared" ref="F778:F841" si="26">E778*$F$8*1.02</f>
        <v>92515.399758064508</v>
      </c>
    </row>
    <row r="779" spans="1:6" ht="14">
      <c r="A779" s="17" t="s">
        <v>1414</v>
      </c>
      <c r="B779" s="18"/>
      <c r="C779" s="19" t="s">
        <v>1415</v>
      </c>
      <c r="D779" s="101">
        <v>1030.9000000000001</v>
      </c>
      <c r="E779" s="8">
        <f t="shared" si="25"/>
        <v>1341.2784946236559</v>
      </c>
      <c r="F779" s="8">
        <f t="shared" si="26"/>
        <v>126549.62596774194</v>
      </c>
    </row>
    <row r="780" spans="1:6" ht="14">
      <c r="A780" s="25" t="s">
        <v>1416</v>
      </c>
      <c r="B780" s="26"/>
      <c r="C780" s="27" t="s">
        <v>1417</v>
      </c>
      <c r="D780" s="102">
        <v>1740.95</v>
      </c>
      <c r="E780" s="8">
        <f t="shared" si="25"/>
        <v>2265.106989247312</v>
      </c>
      <c r="F780" s="8">
        <f t="shared" si="26"/>
        <v>213712.84443548389</v>
      </c>
    </row>
    <row r="781" spans="1:6" ht="14">
      <c r="A781" s="25" t="s">
        <v>1418</v>
      </c>
      <c r="B781" s="26"/>
      <c r="C781" s="27" t="s">
        <v>3182</v>
      </c>
      <c r="D781" s="102">
        <v>2605.9499999999998</v>
      </c>
      <c r="E781" s="8">
        <f t="shared" si="25"/>
        <v>3390.5370967741933</v>
      </c>
      <c r="F781" s="8">
        <f t="shared" si="26"/>
        <v>319897.17508064513</v>
      </c>
    </row>
    <row r="782" spans="1:6" ht="14">
      <c r="A782" s="17" t="s">
        <v>1419</v>
      </c>
      <c r="B782" s="18"/>
      <c r="C782" s="19" t="s">
        <v>1420</v>
      </c>
      <c r="D782" s="101">
        <v>1045.45</v>
      </c>
      <c r="E782" s="8">
        <f t="shared" si="25"/>
        <v>1360.2091397849463</v>
      </c>
      <c r="F782" s="8">
        <f t="shared" si="26"/>
        <v>128335.73233870968</v>
      </c>
    </row>
    <row r="783" spans="1:6" ht="14">
      <c r="A783" s="17" t="s">
        <v>1421</v>
      </c>
      <c r="B783" s="18"/>
      <c r="C783" s="19" t="s">
        <v>1422</v>
      </c>
      <c r="D783" s="101">
        <v>677.35</v>
      </c>
      <c r="E783" s="8">
        <f t="shared" si="25"/>
        <v>881.28333333333319</v>
      </c>
      <c r="F783" s="8">
        <f t="shared" si="26"/>
        <v>83149.082499999975</v>
      </c>
    </row>
    <row r="784" spans="1:6" ht="14">
      <c r="A784" s="17" t="s">
        <v>1423</v>
      </c>
      <c r="B784" s="18"/>
      <c r="C784" s="19" t="s">
        <v>1422</v>
      </c>
      <c r="D784" s="101">
        <v>1051.1500000000001</v>
      </c>
      <c r="E784" s="8">
        <f t="shared" si="25"/>
        <v>1367.6252688172044</v>
      </c>
      <c r="F784" s="8">
        <f t="shared" si="26"/>
        <v>129035.44411290323</v>
      </c>
    </row>
    <row r="785" spans="1:6" ht="14">
      <c r="A785" s="47" t="s">
        <v>1424</v>
      </c>
      <c r="B785" s="26"/>
      <c r="C785" s="27" t="s">
        <v>1425</v>
      </c>
      <c r="D785" s="102">
        <v>27.85</v>
      </c>
      <c r="E785" s="8">
        <f t="shared" si="25"/>
        <v>36.234946236559139</v>
      </c>
      <c r="F785" s="8">
        <f t="shared" si="26"/>
        <v>3418.767177419355</v>
      </c>
    </row>
    <row r="786" spans="1:6" ht="14">
      <c r="A786" s="25" t="s">
        <v>1426</v>
      </c>
      <c r="B786" s="26"/>
      <c r="C786" s="27" t="s">
        <v>1427</v>
      </c>
      <c r="D786" s="102">
        <v>172.4</v>
      </c>
      <c r="E786" s="8">
        <f t="shared" si="25"/>
        <v>224.30537634408603</v>
      </c>
      <c r="F786" s="8">
        <f t="shared" si="26"/>
        <v>21163.212258064515</v>
      </c>
    </row>
    <row r="787" spans="1:6" ht="14">
      <c r="A787" s="25" t="s">
        <v>1428</v>
      </c>
      <c r="B787" s="26"/>
      <c r="C787" s="27" t="s">
        <v>1427</v>
      </c>
      <c r="D787" s="102">
        <v>257.60000000000002</v>
      </c>
      <c r="E787" s="8">
        <f t="shared" si="25"/>
        <v>335.15698924731186</v>
      </c>
      <c r="F787" s="8">
        <f t="shared" si="26"/>
        <v>31622.061935483875</v>
      </c>
    </row>
    <row r="788" spans="1:6" ht="14">
      <c r="A788" s="17" t="s">
        <v>1429</v>
      </c>
      <c r="B788" s="18"/>
      <c r="C788" s="17" t="s">
        <v>1430</v>
      </c>
      <c r="D788" s="101">
        <v>385.75</v>
      </c>
      <c r="E788" s="8">
        <f t="shared" si="25"/>
        <v>501.88978494623655</v>
      </c>
      <c r="F788" s="8">
        <f t="shared" si="26"/>
        <v>47353.301209677418</v>
      </c>
    </row>
    <row r="789" spans="1:6" ht="14">
      <c r="A789" s="17" t="s">
        <v>1431</v>
      </c>
      <c r="B789" s="18"/>
      <c r="C789" s="17" t="s">
        <v>1432</v>
      </c>
      <c r="D789" s="101">
        <v>719.45</v>
      </c>
      <c r="E789" s="8">
        <f t="shared" si="25"/>
        <v>936.05860215053758</v>
      </c>
      <c r="F789" s="8">
        <f t="shared" si="26"/>
        <v>88317.129112903232</v>
      </c>
    </row>
    <row r="790" spans="1:6" ht="14">
      <c r="A790" s="25" t="s">
        <v>1433</v>
      </c>
      <c r="B790" s="26"/>
      <c r="C790" s="27" t="s">
        <v>1434</v>
      </c>
      <c r="D790" s="102">
        <v>1788.55</v>
      </c>
      <c r="E790" s="8">
        <f t="shared" si="25"/>
        <v>2327.0381720430109</v>
      </c>
      <c r="F790" s="8">
        <f t="shared" si="26"/>
        <v>219556.0515322581</v>
      </c>
    </row>
    <row r="791" spans="1:6" ht="14">
      <c r="A791" s="17" t="s">
        <v>1435</v>
      </c>
      <c r="B791" s="18"/>
      <c r="C791" s="24" t="s">
        <v>1436</v>
      </c>
      <c r="D791" s="101">
        <v>980.3</v>
      </c>
      <c r="E791" s="8">
        <f t="shared" si="25"/>
        <v>1275.4440860215054</v>
      </c>
      <c r="F791" s="8">
        <f t="shared" si="26"/>
        <v>120338.14951612904</v>
      </c>
    </row>
    <row r="792" spans="1:6" ht="14">
      <c r="A792" s="17" t="s">
        <v>1437</v>
      </c>
      <c r="B792" s="18"/>
      <c r="C792" s="24" t="s">
        <v>1438</v>
      </c>
      <c r="D792" s="101">
        <v>980.3</v>
      </c>
      <c r="E792" s="8">
        <f t="shared" si="25"/>
        <v>1275.4440860215054</v>
      </c>
      <c r="F792" s="8">
        <f t="shared" si="26"/>
        <v>120338.14951612904</v>
      </c>
    </row>
    <row r="793" spans="1:6" ht="14">
      <c r="A793" s="17" t="s">
        <v>1439</v>
      </c>
      <c r="B793" s="18"/>
      <c r="C793" s="24" t="s">
        <v>1440</v>
      </c>
      <c r="D793" s="101">
        <v>980.3</v>
      </c>
      <c r="E793" s="8">
        <f t="shared" si="25"/>
        <v>1275.4440860215054</v>
      </c>
      <c r="F793" s="8">
        <f t="shared" si="26"/>
        <v>120338.14951612904</v>
      </c>
    </row>
    <row r="794" spans="1:6" ht="14">
      <c r="A794" s="17" t="s">
        <v>1441</v>
      </c>
      <c r="B794" s="18"/>
      <c r="C794" s="19" t="s">
        <v>1442</v>
      </c>
      <c r="D794" s="101">
        <v>369.8</v>
      </c>
      <c r="E794" s="8">
        <f t="shared" si="25"/>
        <v>481.13763440860214</v>
      </c>
      <c r="F794" s="8">
        <f t="shared" si="26"/>
        <v>45395.335806451607</v>
      </c>
    </row>
    <row r="795" spans="1:6" ht="14">
      <c r="A795" s="17" t="s">
        <v>1443</v>
      </c>
      <c r="B795" s="18"/>
      <c r="C795" s="19" t="s">
        <v>1444</v>
      </c>
      <c r="D795" s="101">
        <v>633.70000000000005</v>
      </c>
      <c r="E795" s="8">
        <f t="shared" si="25"/>
        <v>824.49139784946237</v>
      </c>
      <c r="F795" s="8">
        <f t="shared" si="26"/>
        <v>77790.763387096769</v>
      </c>
    </row>
    <row r="796" spans="1:6" ht="14">
      <c r="A796" s="25" t="s">
        <v>1445</v>
      </c>
      <c r="B796" s="26"/>
      <c r="C796" s="27" t="s">
        <v>3183</v>
      </c>
      <c r="D796" s="102">
        <v>122.85</v>
      </c>
      <c r="E796" s="8">
        <f t="shared" si="25"/>
        <v>159.83709677419353</v>
      </c>
      <c r="F796" s="8">
        <f t="shared" si="26"/>
        <v>15080.63008064516</v>
      </c>
    </row>
    <row r="797" spans="1:6" ht="14">
      <c r="A797" s="25" t="s">
        <v>1446</v>
      </c>
      <c r="B797" s="26"/>
      <c r="C797" s="27" t="s">
        <v>3184</v>
      </c>
      <c r="D797" s="102">
        <v>138.05000000000001</v>
      </c>
      <c r="E797" s="8">
        <f t="shared" si="25"/>
        <v>179.61344086021506</v>
      </c>
      <c r="F797" s="8">
        <f t="shared" si="26"/>
        <v>16946.528145161294</v>
      </c>
    </row>
    <row r="798" spans="1:6" ht="14">
      <c r="A798" s="25" t="s">
        <v>1447</v>
      </c>
      <c r="B798" s="26"/>
      <c r="C798" s="27" t="s">
        <v>3185</v>
      </c>
      <c r="D798" s="102">
        <v>153.44999999999999</v>
      </c>
      <c r="E798" s="8">
        <f t="shared" si="25"/>
        <v>199.64999999999998</v>
      </c>
      <c r="F798" s="8">
        <f t="shared" si="26"/>
        <v>18836.977499999997</v>
      </c>
    </row>
    <row r="799" spans="1:6" ht="14">
      <c r="A799" s="25" t="s">
        <v>1448</v>
      </c>
      <c r="B799" s="26"/>
      <c r="C799" s="27" t="s">
        <v>3186</v>
      </c>
      <c r="D799" s="102">
        <v>153.44999999999999</v>
      </c>
      <c r="E799" s="8">
        <f t="shared" si="25"/>
        <v>199.64999999999998</v>
      </c>
      <c r="F799" s="8">
        <f t="shared" si="26"/>
        <v>18836.977499999997</v>
      </c>
    </row>
    <row r="800" spans="1:6" ht="14">
      <c r="A800" s="25" t="s">
        <v>1449</v>
      </c>
      <c r="B800" s="26"/>
      <c r="C800" s="27" t="s">
        <v>3187</v>
      </c>
      <c r="D800" s="102">
        <v>168.7</v>
      </c>
      <c r="E800" s="8">
        <f t="shared" si="25"/>
        <v>219.49139784946234</v>
      </c>
      <c r="F800" s="8">
        <f t="shared" si="26"/>
        <v>20709.013387096773</v>
      </c>
    </row>
    <row r="801" spans="1:6" ht="14">
      <c r="A801" s="25" t="s">
        <v>1450</v>
      </c>
      <c r="B801" s="26"/>
      <c r="C801" s="27" t="s">
        <v>3188</v>
      </c>
      <c r="D801" s="102">
        <v>187.3</v>
      </c>
      <c r="E801" s="8">
        <f t="shared" si="25"/>
        <v>243.69139784946236</v>
      </c>
      <c r="F801" s="8">
        <f t="shared" si="26"/>
        <v>22992.283387096773</v>
      </c>
    </row>
    <row r="802" spans="1:6" ht="14">
      <c r="A802" s="25" t="s">
        <v>1451</v>
      </c>
      <c r="B802" s="26"/>
      <c r="C802" s="27" t="s">
        <v>3189</v>
      </c>
      <c r="D802" s="102">
        <v>176.65</v>
      </c>
      <c r="E802" s="8">
        <f t="shared" si="25"/>
        <v>229.83494623655912</v>
      </c>
      <c r="F802" s="8">
        <f t="shared" si="26"/>
        <v>21684.927177419355</v>
      </c>
    </row>
    <row r="803" spans="1:6" ht="14">
      <c r="A803" s="25" t="s">
        <v>1452</v>
      </c>
      <c r="B803" s="26"/>
      <c r="C803" s="27" t="s">
        <v>3190</v>
      </c>
      <c r="D803" s="102">
        <v>192</v>
      </c>
      <c r="E803" s="8">
        <f t="shared" si="25"/>
        <v>249.8064516129032</v>
      </c>
      <c r="F803" s="8">
        <f t="shared" si="26"/>
        <v>23569.238709677418</v>
      </c>
    </row>
    <row r="804" spans="1:6" ht="14">
      <c r="A804" s="25" t="s">
        <v>1453</v>
      </c>
      <c r="B804" s="26"/>
      <c r="C804" s="27" t="s">
        <v>3191</v>
      </c>
      <c r="D804" s="102">
        <v>202.8</v>
      </c>
      <c r="E804" s="8">
        <f t="shared" si="25"/>
        <v>263.85806451612905</v>
      </c>
      <c r="F804" s="8">
        <f t="shared" si="26"/>
        <v>24895.008387096776</v>
      </c>
    </row>
    <row r="805" spans="1:6" ht="14">
      <c r="A805" s="25" t="s">
        <v>1454</v>
      </c>
      <c r="B805" s="26"/>
      <c r="C805" s="27" t="s">
        <v>3192</v>
      </c>
      <c r="D805" s="102">
        <v>199.5</v>
      </c>
      <c r="E805" s="8">
        <f t="shared" si="25"/>
        <v>259.5645161290322</v>
      </c>
      <c r="F805" s="8">
        <f t="shared" si="26"/>
        <v>24489.912096774187</v>
      </c>
    </row>
    <row r="806" spans="1:6" ht="14">
      <c r="A806" s="25" t="s">
        <v>1455</v>
      </c>
      <c r="B806" s="26"/>
      <c r="C806" s="27" t="s">
        <v>3193</v>
      </c>
      <c r="D806" s="102">
        <v>214.9</v>
      </c>
      <c r="E806" s="8">
        <f t="shared" si="25"/>
        <v>279.60107526881717</v>
      </c>
      <c r="F806" s="8">
        <f t="shared" si="26"/>
        <v>26380.361451612902</v>
      </c>
    </row>
    <row r="807" spans="1:6" ht="14">
      <c r="A807" s="25" t="s">
        <v>1456</v>
      </c>
      <c r="B807" s="26"/>
      <c r="C807" s="27" t="s">
        <v>3194</v>
      </c>
      <c r="D807" s="102">
        <v>233.45</v>
      </c>
      <c r="E807" s="8">
        <f t="shared" si="25"/>
        <v>303.7360215053763</v>
      </c>
      <c r="F807" s="8">
        <f t="shared" si="26"/>
        <v>28657.493629032255</v>
      </c>
    </row>
    <row r="808" spans="1:6" ht="14">
      <c r="A808" s="17" t="s">
        <v>1457</v>
      </c>
      <c r="B808" s="18"/>
      <c r="C808" s="19" t="s">
        <v>1458</v>
      </c>
      <c r="D808" s="101">
        <v>15.2</v>
      </c>
      <c r="E808" s="8">
        <f t="shared" si="25"/>
        <v>19.776344086021503</v>
      </c>
      <c r="F808" s="8">
        <f t="shared" si="26"/>
        <v>1865.8980645161287</v>
      </c>
    </row>
    <row r="809" spans="1:6" ht="14">
      <c r="A809" s="17" t="s">
        <v>1459</v>
      </c>
      <c r="B809" s="18"/>
      <c r="C809" s="19" t="s">
        <v>1460</v>
      </c>
      <c r="D809" s="101">
        <v>20.55</v>
      </c>
      <c r="E809" s="8">
        <f t="shared" si="25"/>
        <v>26.737096774193549</v>
      </c>
      <c r="F809" s="8">
        <f t="shared" si="26"/>
        <v>2522.6450806451617</v>
      </c>
    </row>
    <row r="810" spans="1:6" ht="14">
      <c r="A810" s="17" t="s">
        <v>1461</v>
      </c>
      <c r="B810" s="18"/>
      <c r="C810" s="19" t="s">
        <v>1462</v>
      </c>
      <c r="D810" s="101">
        <v>27</v>
      </c>
      <c r="E810" s="8">
        <f t="shared" si="25"/>
        <v>35.12903225806452</v>
      </c>
      <c r="F810" s="8">
        <f t="shared" si="26"/>
        <v>3314.4241935483878</v>
      </c>
    </row>
    <row r="811" spans="1:6" ht="14">
      <c r="A811" s="17" t="s">
        <v>1463</v>
      </c>
      <c r="B811" s="18"/>
      <c r="C811" s="19" t="s">
        <v>1464</v>
      </c>
      <c r="D811" s="101">
        <v>278.10000000000002</v>
      </c>
      <c r="E811" s="8">
        <f t="shared" si="25"/>
        <v>361.82903225806456</v>
      </c>
      <c r="F811" s="8">
        <f t="shared" si="26"/>
        <v>34138.569193548392</v>
      </c>
    </row>
    <row r="812" spans="1:6" ht="14">
      <c r="A812" s="17" t="s">
        <v>1465</v>
      </c>
      <c r="B812" s="18"/>
      <c r="C812" s="19" t="s">
        <v>1466</v>
      </c>
      <c r="D812" s="101">
        <v>428.4</v>
      </c>
      <c r="E812" s="8">
        <f t="shared" si="25"/>
        <v>557.3806451612902</v>
      </c>
      <c r="F812" s="8">
        <f t="shared" si="26"/>
        <v>52588.863870967733</v>
      </c>
    </row>
    <row r="813" spans="1:6" ht="14">
      <c r="A813" s="17" t="s">
        <v>1467</v>
      </c>
      <c r="B813" s="18"/>
      <c r="C813" s="19" t="s">
        <v>1468</v>
      </c>
      <c r="D813" s="101">
        <v>523.54999999999995</v>
      </c>
      <c r="E813" s="8">
        <f t="shared" si="25"/>
        <v>681.17795698924715</v>
      </c>
      <c r="F813" s="8">
        <f t="shared" si="26"/>
        <v>64269.140241935471</v>
      </c>
    </row>
    <row r="814" spans="1:6" ht="14">
      <c r="A814" s="17" t="s">
        <v>1469</v>
      </c>
      <c r="B814" s="18"/>
      <c r="C814" s="19" t="s">
        <v>1470</v>
      </c>
      <c r="D814" s="101">
        <v>580</v>
      </c>
      <c r="E814" s="8">
        <f t="shared" si="25"/>
        <v>754.62365591397838</v>
      </c>
      <c r="F814" s="8">
        <f t="shared" si="26"/>
        <v>71198.741935483864</v>
      </c>
    </row>
    <row r="815" spans="1:6" ht="14">
      <c r="A815" s="17" t="s">
        <v>1471</v>
      </c>
      <c r="B815" s="18"/>
      <c r="C815" s="19" t="s">
        <v>1472</v>
      </c>
      <c r="D815" s="101">
        <v>735.75</v>
      </c>
      <c r="E815" s="8">
        <f t="shared" si="25"/>
        <v>957.26612903225794</v>
      </c>
      <c r="F815" s="8">
        <f t="shared" si="26"/>
        <v>90318.05927419354</v>
      </c>
    </row>
    <row r="816" spans="1:6" ht="14">
      <c r="A816" s="17" t="s">
        <v>1473</v>
      </c>
      <c r="B816" s="18"/>
      <c r="C816" s="19" t="s">
        <v>1474</v>
      </c>
      <c r="D816" s="101">
        <v>789.35</v>
      </c>
      <c r="E816" s="8">
        <f t="shared" si="25"/>
        <v>1027.0037634408602</v>
      </c>
      <c r="F816" s="8">
        <f t="shared" si="26"/>
        <v>96897.805080645165</v>
      </c>
    </row>
    <row r="817" spans="1:6" ht="14">
      <c r="A817" s="25" t="s">
        <v>1475</v>
      </c>
      <c r="B817" s="26"/>
      <c r="C817" s="27" t="s">
        <v>1476</v>
      </c>
      <c r="D817" s="102">
        <v>1164.25</v>
      </c>
      <c r="E817" s="8">
        <f t="shared" si="25"/>
        <v>1514.7768817204301</v>
      </c>
      <c r="F817" s="8">
        <f t="shared" si="26"/>
        <v>142919.19879032255</v>
      </c>
    </row>
    <row r="818" spans="1:6" ht="14">
      <c r="A818" s="17" t="s">
        <v>1477</v>
      </c>
      <c r="B818" s="18"/>
      <c r="C818" s="19" t="s">
        <v>1478</v>
      </c>
      <c r="D818" s="101">
        <v>1305</v>
      </c>
      <c r="E818" s="8">
        <f t="shared" si="25"/>
        <v>1697.9032258064515</v>
      </c>
      <c r="F818" s="8">
        <f t="shared" si="26"/>
        <v>160197.1693548387</v>
      </c>
    </row>
    <row r="819" spans="1:6" ht="14">
      <c r="A819" s="17" t="s">
        <v>1479</v>
      </c>
      <c r="B819" s="18"/>
      <c r="C819" s="19" t="s">
        <v>3195</v>
      </c>
      <c r="D819" s="101">
        <v>1360.15</v>
      </c>
      <c r="E819" s="8">
        <f t="shared" si="25"/>
        <v>1769.6575268817203</v>
      </c>
      <c r="F819" s="8">
        <f t="shared" si="26"/>
        <v>166967.18766129031</v>
      </c>
    </row>
    <row r="820" spans="1:6" ht="14">
      <c r="A820" s="17" t="s">
        <v>1480</v>
      </c>
      <c r="B820" s="18"/>
      <c r="C820" s="19" t="s">
        <v>1481</v>
      </c>
      <c r="D820" s="101">
        <v>1343.35</v>
      </c>
      <c r="E820" s="8">
        <f t="shared" si="25"/>
        <v>1747.7994623655911</v>
      </c>
      <c r="F820" s="8">
        <f t="shared" si="26"/>
        <v>164904.87927419355</v>
      </c>
    </row>
    <row r="821" spans="1:6" ht="14">
      <c r="A821" s="17" t="s">
        <v>1482</v>
      </c>
      <c r="B821" s="18"/>
      <c r="C821" s="19" t="s">
        <v>3196</v>
      </c>
      <c r="D821" s="101">
        <v>1414.15</v>
      </c>
      <c r="E821" s="8">
        <f t="shared" si="25"/>
        <v>1839.9155913978493</v>
      </c>
      <c r="F821" s="8">
        <f t="shared" si="26"/>
        <v>173596.03604838709</v>
      </c>
    </row>
    <row r="822" spans="1:6" ht="14">
      <c r="A822" s="17" t="s">
        <v>1483</v>
      </c>
      <c r="B822" s="18"/>
      <c r="C822" s="19" t="s">
        <v>1484</v>
      </c>
      <c r="D822" s="101">
        <v>859.7</v>
      </c>
      <c r="E822" s="8">
        <f t="shared" si="25"/>
        <v>1118.5344086021505</v>
      </c>
      <c r="F822" s="8">
        <f t="shared" si="26"/>
        <v>105533.7214516129</v>
      </c>
    </row>
    <row r="823" spans="1:6" ht="14">
      <c r="A823" s="17" t="s">
        <v>1485</v>
      </c>
      <c r="B823" s="18"/>
      <c r="C823" s="19" t="s">
        <v>1486</v>
      </c>
      <c r="D823" s="101">
        <v>497.55</v>
      </c>
      <c r="E823" s="8">
        <f t="shared" si="25"/>
        <v>647.34999999999991</v>
      </c>
      <c r="F823" s="8">
        <f t="shared" si="26"/>
        <v>61077.472499999996</v>
      </c>
    </row>
    <row r="824" spans="1:6" ht="14">
      <c r="A824" s="17" t="s">
        <v>1487</v>
      </c>
      <c r="B824" s="18"/>
      <c r="C824" s="19" t="s">
        <v>1488</v>
      </c>
      <c r="D824" s="101">
        <v>655.55</v>
      </c>
      <c r="E824" s="8">
        <f t="shared" si="25"/>
        <v>852.91989247311813</v>
      </c>
      <c r="F824" s="8">
        <f t="shared" si="26"/>
        <v>80472.991854838707</v>
      </c>
    </row>
    <row r="825" spans="1:6" ht="14">
      <c r="A825" s="17" t="s">
        <v>1489</v>
      </c>
      <c r="B825" s="18"/>
      <c r="C825" s="30" t="s">
        <v>1490</v>
      </c>
      <c r="D825" s="101">
        <v>1112.75</v>
      </c>
      <c r="E825" s="8">
        <f t="shared" si="25"/>
        <v>1447.7715053763441</v>
      </c>
      <c r="F825" s="8">
        <f t="shared" si="26"/>
        <v>136597.24153225808</v>
      </c>
    </row>
    <row r="826" spans="1:6" ht="14">
      <c r="A826" s="25" t="s">
        <v>1491</v>
      </c>
      <c r="B826" s="28"/>
      <c r="C826" s="29" t="s">
        <v>1492</v>
      </c>
      <c r="D826" s="102">
        <v>862.4</v>
      </c>
      <c r="E826" s="8">
        <f t="shared" si="25"/>
        <v>1122.0473118279567</v>
      </c>
      <c r="F826" s="8">
        <f t="shared" si="26"/>
        <v>105865.16387096771</v>
      </c>
    </row>
    <row r="827" spans="1:6" ht="14">
      <c r="A827" s="25" t="s">
        <v>1493</v>
      </c>
      <c r="B827" s="26"/>
      <c r="C827" s="27" t="s">
        <v>1494</v>
      </c>
      <c r="D827" s="102">
        <v>733.9</v>
      </c>
      <c r="E827" s="8">
        <f t="shared" si="25"/>
        <v>954.85913978494602</v>
      </c>
      <c r="F827" s="8">
        <f t="shared" si="26"/>
        <v>90090.959838709663</v>
      </c>
    </row>
    <row r="828" spans="1:6" ht="14">
      <c r="A828" s="25" t="s">
        <v>1495</v>
      </c>
      <c r="B828" s="26"/>
      <c r="C828" s="48" t="s">
        <v>1496</v>
      </c>
      <c r="D828" s="102">
        <v>1360.4</v>
      </c>
      <c r="E828" s="8">
        <f t="shared" si="25"/>
        <v>1769.9827956989247</v>
      </c>
      <c r="F828" s="8">
        <f t="shared" si="26"/>
        <v>166997.87677419354</v>
      </c>
    </row>
    <row r="829" spans="1:6" ht="14">
      <c r="A829" s="25" t="s">
        <v>1497</v>
      </c>
      <c r="B829" s="26"/>
      <c r="C829" s="27" t="s">
        <v>3197</v>
      </c>
      <c r="D829" s="102">
        <v>107.35</v>
      </c>
      <c r="E829" s="8">
        <f t="shared" si="25"/>
        <v>139.67043010752687</v>
      </c>
      <c r="F829" s="8">
        <f t="shared" si="26"/>
        <v>13177.90508064516</v>
      </c>
    </row>
    <row r="830" spans="1:6" ht="14">
      <c r="A830" s="25" t="s">
        <v>1498</v>
      </c>
      <c r="B830" s="26"/>
      <c r="C830" s="27" t="s">
        <v>3198</v>
      </c>
      <c r="D830" s="102">
        <v>127.35</v>
      </c>
      <c r="E830" s="8">
        <f t="shared" si="25"/>
        <v>165.69193548387094</v>
      </c>
      <c r="F830" s="8">
        <f t="shared" si="26"/>
        <v>15633.034112903222</v>
      </c>
    </row>
    <row r="831" spans="1:6" ht="14">
      <c r="A831" s="17" t="s">
        <v>1499</v>
      </c>
      <c r="B831" s="18"/>
      <c r="C831" s="24" t="s">
        <v>3199</v>
      </c>
      <c r="D831" s="101">
        <v>440.9</v>
      </c>
      <c r="E831" s="8">
        <f t="shared" si="25"/>
        <v>573.64408602150525</v>
      </c>
      <c r="F831" s="8">
        <f t="shared" si="26"/>
        <v>54123.31951612902</v>
      </c>
    </row>
    <row r="832" spans="1:6" ht="14">
      <c r="A832" s="17" t="s">
        <v>1500</v>
      </c>
      <c r="B832" s="23"/>
      <c r="C832" s="31" t="s">
        <v>1501</v>
      </c>
      <c r="D832" s="101">
        <v>45.45</v>
      </c>
      <c r="E832" s="8">
        <f t="shared" si="25"/>
        <v>59.133870967741935</v>
      </c>
      <c r="F832" s="8">
        <f t="shared" si="26"/>
        <v>5579.2807258064513</v>
      </c>
    </row>
    <row r="833" spans="1:6" ht="14">
      <c r="A833" s="17" t="s">
        <v>1502</v>
      </c>
      <c r="B833" s="23"/>
      <c r="C833" s="31" t="s">
        <v>1503</v>
      </c>
      <c r="D833" s="101">
        <v>78.150000000000006</v>
      </c>
      <c r="E833" s="8">
        <f t="shared" si="25"/>
        <v>101.67903225806452</v>
      </c>
      <c r="F833" s="8">
        <f t="shared" si="26"/>
        <v>9593.4166935483881</v>
      </c>
    </row>
    <row r="834" spans="1:6" ht="14">
      <c r="A834" s="17" t="s">
        <v>1504</v>
      </c>
      <c r="B834" s="23"/>
      <c r="C834" s="32" t="s">
        <v>1505</v>
      </c>
      <c r="D834" s="101">
        <v>1186.2</v>
      </c>
      <c r="E834" s="8">
        <f t="shared" si="25"/>
        <v>1543.3354838709677</v>
      </c>
      <c r="F834" s="8">
        <f t="shared" si="26"/>
        <v>145613.70290322581</v>
      </c>
    </row>
    <row r="835" spans="1:6" ht="14">
      <c r="A835" s="17" t="s">
        <v>1506</v>
      </c>
      <c r="B835" s="18"/>
      <c r="C835" s="19" t="s">
        <v>1507</v>
      </c>
      <c r="D835" s="101">
        <v>239.6</v>
      </c>
      <c r="E835" s="8">
        <f t="shared" si="25"/>
        <v>311.7376344086021</v>
      </c>
      <c r="F835" s="8">
        <f t="shared" si="26"/>
        <v>29412.445806451607</v>
      </c>
    </row>
    <row r="836" spans="1:6" ht="14">
      <c r="A836" s="17" t="s">
        <v>1508</v>
      </c>
      <c r="B836" s="18"/>
      <c r="C836" s="19" t="s">
        <v>1509</v>
      </c>
      <c r="D836" s="101">
        <v>346.55</v>
      </c>
      <c r="E836" s="8">
        <f t="shared" si="25"/>
        <v>450.88763440860208</v>
      </c>
      <c r="F836" s="8">
        <f t="shared" si="26"/>
        <v>42541.248306451613</v>
      </c>
    </row>
    <row r="837" spans="1:6" ht="14">
      <c r="A837" s="17" t="s">
        <v>1510</v>
      </c>
      <c r="B837" s="18"/>
      <c r="C837" s="19" t="s">
        <v>1511</v>
      </c>
      <c r="D837" s="101">
        <v>288</v>
      </c>
      <c r="E837" s="8">
        <f t="shared" si="25"/>
        <v>374.70967741935482</v>
      </c>
      <c r="F837" s="8">
        <f t="shared" si="26"/>
        <v>35353.858064516127</v>
      </c>
    </row>
    <row r="838" spans="1:6" ht="14">
      <c r="A838" s="17" t="s">
        <v>1512</v>
      </c>
      <c r="B838" s="18"/>
      <c r="C838" s="19" t="s">
        <v>1513</v>
      </c>
      <c r="D838" s="101">
        <v>255</v>
      </c>
      <c r="E838" s="8">
        <f t="shared" si="25"/>
        <v>331.77419354838707</v>
      </c>
      <c r="F838" s="8">
        <f t="shared" si="26"/>
        <v>31302.895161290318</v>
      </c>
    </row>
    <row r="839" spans="1:6" ht="14">
      <c r="A839" s="17" t="s">
        <v>1514</v>
      </c>
      <c r="B839" s="18"/>
      <c r="C839" s="19" t="s">
        <v>1515</v>
      </c>
      <c r="D839" s="101">
        <v>325</v>
      </c>
      <c r="E839" s="8">
        <f t="shared" si="25"/>
        <v>422.84946236559136</v>
      </c>
      <c r="F839" s="8">
        <f t="shared" si="26"/>
        <v>39895.846774193546</v>
      </c>
    </row>
    <row r="840" spans="1:6" ht="14">
      <c r="A840" s="17" t="s">
        <v>1516</v>
      </c>
      <c r="B840" s="18"/>
      <c r="C840" s="19" t="s">
        <v>1517</v>
      </c>
      <c r="D840" s="101">
        <v>490</v>
      </c>
      <c r="E840" s="8">
        <f t="shared" si="25"/>
        <v>637.52688172043008</v>
      </c>
      <c r="F840" s="8">
        <f t="shared" si="26"/>
        <v>60150.661290322583</v>
      </c>
    </row>
    <row r="841" spans="1:6" ht="14">
      <c r="A841" s="17" t="s">
        <v>1518</v>
      </c>
      <c r="B841" s="18"/>
      <c r="C841" s="19" t="s">
        <v>1519</v>
      </c>
      <c r="D841" s="101">
        <v>535</v>
      </c>
      <c r="E841" s="8">
        <f t="shared" ref="E841:E904" si="27">D841*1.21/0.93</f>
        <v>696.07526881720423</v>
      </c>
      <c r="F841" s="8">
        <f t="shared" si="26"/>
        <v>65674.701612903213</v>
      </c>
    </row>
    <row r="842" spans="1:6" ht="14">
      <c r="A842" s="17" t="s">
        <v>1520</v>
      </c>
      <c r="B842" s="18"/>
      <c r="C842" s="19" t="s">
        <v>1521</v>
      </c>
      <c r="D842" s="101">
        <v>650</v>
      </c>
      <c r="E842" s="8">
        <f t="shared" si="27"/>
        <v>845.69892473118273</v>
      </c>
      <c r="F842" s="8">
        <f t="shared" ref="F842:F905" si="28">E842*$F$8*1.02</f>
        <v>79791.693548387091</v>
      </c>
    </row>
    <row r="843" spans="1:6" ht="14">
      <c r="A843" s="17" t="s">
        <v>1522</v>
      </c>
      <c r="B843" s="18"/>
      <c r="C843" s="19" t="s">
        <v>1523</v>
      </c>
      <c r="D843" s="101">
        <v>250</v>
      </c>
      <c r="E843" s="8">
        <f t="shared" si="27"/>
        <v>325.26881720430106</v>
      </c>
      <c r="F843" s="8">
        <f t="shared" si="28"/>
        <v>30689.112903225803</v>
      </c>
    </row>
    <row r="844" spans="1:6" ht="14">
      <c r="A844" s="17" t="s">
        <v>1524</v>
      </c>
      <c r="B844" s="18"/>
      <c r="C844" s="19" t="s">
        <v>1525</v>
      </c>
      <c r="D844" s="101">
        <v>420</v>
      </c>
      <c r="E844" s="8">
        <f t="shared" si="27"/>
        <v>546.45161290322574</v>
      </c>
      <c r="F844" s="8">
        <f t="shared" si="28"/>
        <v>51557.709677419349</v>
      </c>
    </row>
    <row r="845" spans="1:6" ht="14">
      <c r="A845" s="17" t="s">
        <v>1526</v>
      </c>
      <c r="B845" s="18"/>
      <c r="C845" s="19" t="s">
        <v>1527</v>
      </c>
      <c r="D845" s="101">
        <v>255</v>
      </c>
      <c r="E845" s="8">
        <f t="shared" si="27"/>
        <v>331.77419354838707</v>
      </c>
      <c r="F845" s="8">
        <f t="shared" si="28"/>
        <v>31302.895161290318</v>
      </c>
    </row>
    <row r="846" spans="1:6" ht="14">
      <c r="A846" s="17" t="s">
        <v>1528</v>
      </c>
      <c r="B846" s="18"/>
      <c r="C846" s="19" t="s">
        <v>1529</v>
      </c>
      <c r="D846" s="101">
        <v>405</v>
      </c>
      <c r="E846" s="8">
        <f t="shared" si="27"/>
        <v>526.93548387096769</v>
      </c>
      <c r="F846" s="8">
        <f t="shared" si="28"/>
        <v>49716.362903225796</v>
      </c>
    </row>
    <row r="847" spans="1:6" ht="14">
      <c r="A847" s="17" t="s">
        <v>1530</v>
      </c>
      <c r="B847" s="18"/>
      <c r="C847" s="19" t="s">
        <v>1531</v>
      </c>
      <c r="D847" s="101">
        <v>548.45000000000005</v>
      </c>
      <c r="E847" s="8">
        <f t="shared" si="27"/>
        <v>713.57473118279563</v>
      </c>
      <c r="F847" s="8">
        <f t="shared" si="28"/>
        <v>67325.775887096766</v>
      </c>
    </row>
    <row r="848" spans="1:6" ht="14">
      <c r="A848" s="17" t="s">
        <v>1532</v>
      </c>
      <c r="B848" s="18"/>
      <c r="C848" s="19" t="s">
        <v>1533</v>
      </c>
      <c r="D848" s="101">
        <v>225</v>
      </c>
      <c r="E848" s="8">
        <f t="shared" si="27"/>
        <v>292.74193548387098</v>
      </c>
      <c r="F848" s="8">
        <f t="shared" si="28"/>
        <v>27620.201612903227</v>
      </c>
    </row>
    <row r="849" spans="1:6" ht="14">
      <c r="A849" s="17" t="s">
        <v>1534</v>
      </c>
      <c r="B849" s="18"/>
      <c r="C849" s="19" t="s">
        <v>1535</v>
      </c>
      <c r="D849" s="101">
        <v>435</v>
      </c>
      <c r="E849" s="8">
        <f t="shared" si="27"/>
        <v>565.9677419354839</v>
      </c>
      <c r="F849" s="8">
        <f t="shared" si="28"/>
        <v>53399.056451612902</v>
      </c>
    </row>
    <row r="850" spans="1:6" ht="14">
      <c r="A850" s="17" t="s">
        <v>1536</v>
      </c>
      <c r="B850" s="18"/>
      <c r="C850" s="19" t="s">
        <v>1537</v>
      </c>
      <c r="D850" s="101">
        <v>465</v>
      </c>
      <c r="E850" s="8">
        <f t="shared" si="27"/>
        <v>605</v>
      </c>
      <c r="F850" s="8">
        <f t="shared" si="28"/>
        <v>57081.75</v>
      </c>
    </row>
    <row r="851" spans="1:6" ht="14">
      <c r="A851" s="17" t="s">
        <v>1538</v>
      </c>
      <c r="B851" s="18"/>
      <c r="C851" s="19" t="s">
        <v>1539</v>
      </c>
      <c r="D851" s="101">
        <v>300</v>
      </c>
      <c r="E851" s="8">
        <f t="shared" si="27"/>
        <v>390.32258064516128</v>
      </c>
      <c r="F851" s="8">
        <f t="shared" si="28"/>
        <v>36826.935483870962</v>
      </c>
    </row>
    <row r="852" spans="1:6" ht="14">
      <c r="A852" s="17" t="s">
        <v>1540</v>
      </c>
      <c r="B852" s="18"/>
      <c r="C852" s="19" t="s">
        <v>1541</v>
      </c>
      <c r="D852" s="101">
        <v>518.9</v>
      </c>
      <c r="E852" s="8">
        <f t="shared" si="27"/>
        <v>675.1279569892472</v>
      </c>
      <c r="F852" s="8">
        <f t="shared" si="28"/>
        <v>63698.322741935481</v>
      </c>
    </row>
    <row r="853" spans="1:6" ht="14">
      <c r="A853" s="17" t="s">
        <v>1542</v>
      </c>
      <c r="B853" s="18"/>
      <c r="C853" s="19" t="s">
        <v>1543</v>
      </c>
      <c r="D853" s="101">
        <v>585.20000000000005</v>
      </c>
      <c r="E853" s="8">
        <f t="shared" si="27"/>
        <v>761.38924731182794</v>
      </c>
      <c r="F853" s="8">
        <f t="shared" si="28"/>
        <v>71837.075483870969</v>
      </c>
    </row>
    <row r="854" spans="1:6" ht="14">
      <c r="A854" s="17" t="s">
        <v>1544</v>
      </c>
      <c r="B854" s="18"/>
      <c r="C854" s="19" t="s">
        <v>1545</v>
      </c>
      <c r="D854" s="101">
        <v>661.2</v>
      </c>
      <c r="E854" s="8">
        <f t="shared" si="27"/>
        <v>860.27096774193546</v>
      </c>
      <c r="F854" s="8">
        <f t="shared" si="28"/>
        <v>81166.565806451617</v>
      </c>
    </row>
    <row r="855" spans="1:6" ht="14">
      <c r="A855" s="17" t="s">
        <v>1546</v>
      </c>
      <c r="B855" s="18"/>
      <c r="C855" s="19" t="s">
        <v>1547</v>
      </c>
      <c r="D855" s="101">
        <v>1097.3499999999999</v>
      </c>
      <c r="E855" s="8">
        <f t="shared" si="27"/>
        <v>1427.7349462365589</v>
      </c>
      <c r="F855" s="8">
        <f t="shared" si="28"/>
        <v>134706.79217741935</v>
      </c>
    </row>
    <row r="856" spans="1:6" ht="14">
      <c r="A856" s="17" t="s">
        <v>1548</v>
      </c>
      <c r="B856" s="18"/>
      <c r="C856" s="19" t="s">
        <v>1549</v>
      </c>
      <c r="D856" s="101">
        <v>461.6</v>
      </c>
      <c r="E856" s="8">
        <f t="shared" si="27"/>
        <v>600.57634408602155</v>
      </c>
      <c r="F856" s="8">
        <f t="shared" si="28"/>
        <v>56664.378064516131</v>
      </c>
    </row>
    <row r="857" spans="1:6" ht="14">
      <c r="A857" s="17" t="s">
        <v>1550</v>
      </c>
      <c r="B857" s="18"/>
      <c r="C857" s="19" t="s">
        <v>1551</v>
      </c>
      <c r="D857" s="101">
        <v>798.45</v>
      </c>
      <c r="E857" s="8">
        <f t="shared" si="27"/>
        <v>1038.8435483870967</v>
      </c>
      <c r="F857" s="8">
        <f t="shared" si="28"/>
        <v>98014.88879032257</v>
      </c>
    </row>
    <row r="858" spans="1:6" ht="14">
      <c r="A858" s="17" t="s">
        <v>1552</v>
      </c>
      <c r="B858" s="18"/>
      <c r="C858" s="19" t="s">
        <v>1553</v>
      </c>
      <c r="D858" s="101">
        <v>586.85</v>
      </c>
      <c r="E858" s="8">
        <f t="shared" si="27"/>
        <v>763.5360215053762</v>
      </c>
      <c r="F858" s="8">
        <f t="shared" si="28"/>
        <v>72039.623629032241</v>
      </c>
    </row>
    <row r="859" spans="1:6" ht="14">
      <c r="A859" s="17" t="s">
        <v>1554</v>
      </c>
      <c r="B859" s="18"/>
      <c r="C859" s="19" t="s">
        <v>1555</v>
      </c>
      <c r="D859" s="101">
        <v>1022.05</v>
      </c>
      <c r="E859" s="8">
        <f t="shared" si="27"/>
        <v>1329.7639784946234</v>
      </c>
      <c r="F859" s="8">
        <f t="shared" si="28"/>
        <v>125463.23137096771</v>
      </c>
    </row>
    <row r="860" spans="1:6" ht="14">
      <c r="A860" s="17" t="s">
        <v>1556</v>
      </c>
      <c r="B860" s="18"/>
      <c r="C860" s="19" t="s">
        <v>1557</v>
      </c>
      <c r="D860" s="101">
        <v>601</v>
      </c>
      <c r="E860" s="8">
        <f t="shared" si="27"/>
        <v>781.94623655913961</v>
      </c>
      <c r="F860" s="8">
        <f t="shared" si="28"/>
        <v>73776.627419354831</v>
      </c>
    </row>
    <row r="861" spans="1:6" ht="14">
      <c r="A861" s="17" t="s">
        <v>1558</v>
      </c>
      <c r="B861" s="18"/>
      <c r="C861" s="19" t="s">
        <v>3200</v>
      </c>
      <c r="D861" s="101">
        <v>779.9</v>
      </c>
      <c r="E861" s="8">
        <f t="shared" si="27"/>
        <v>1014.7086021505376</v>
      </c>
      <c r="F861" s="8">
        <f t="shared" si="28"/>
        <v>95737.75661290322</v>
      </c>
    </row>
    <row r="862" spans="1:6" ht="14">
      <c r="A862" s="17" t="s">
        <v>1559</v>
      </c>
      <c r="B862" s="18"/>
      <c r="C862" s="19" t="s">
        <v>1560</v>
      </c>
      <c r="D862" s="101">
        <v>550.95000000000005</v>
      </c>
      <c r="E862" s="8">
        <f t="shared" si="27"/>
        <v>716.82741935483864</v>
      </c>
      <c r="F862" s="8">
        <f t="shared" si="28"/>
        <v>67632.667016129024</v>
      </c>
    </row>
    <row r="863" spans="1:6" ht="14">
      <c r="A863" s="17" t="s">
        <v>1561</v>
      </c>
      <c r="B863" s="18"/>
      <c r="C863" s="19" t="s">
        <v>1562</v>
      </c>
      <c r="D863" s="101">
        <v>1002.75</v>
      </c>
      <c r="E863" s="8">
        <f t="shared" si="27"/>
        <v>1304.6532258064515</v>
      </c>
      <c r="F863" s="8">
        <f t="shared" si="28"/>
        <v>123094.0318548387</v>
      </c>
    </row>
    <row r="864" spans="1:6" ht="14">
      <c r="A864" s="17" t="s">
        <v>1563</v>
      </c>
      <c r="B864" s="18"/>
      <c r="C864" s="19" t="s">
        <v>1564</v>
      </c>
      <c r="D864" s="101">
        <v>1093.55</v>
      </c>
      <c r="E864" s="8">
        <f t="shared" si="27"/>
        <v>1422.7908602150535</v>
      </c>
      <c r="F864" s="8">
        <f t="shared" si="28"/>
        <v>134240.31766129029</v>
      </c>
    </row>
    <row r="865" spans="1:6" ht="14">
      <c r="A865" s="17" t="s">
        <v>1565</v>
      </c>
      <c r="B865" s="18"/>
      <c r="C865" s="19" t="s">
        <v>1566</v>
      </c>
      <c r="D865" s="101">
        <v>490.45</v>
      </c>
      <c r="E865" s="8">
        <f t="shared" si="27"/>
        <v>638.11236559139775</v>
      </c>
      <c r="F865" s="8">
        <f t="shared" si="28"/>
        <v>60205.901693548374</v>
      </c>
    </row>
    <row r="866" spans="1:6" ht="14">
      <c r="A866" s="17" t="s">
        <v>1567</v>
      </c>
      <c r="B866" s="18"/>
      <c r="C866" s="19" t="s">
        <v>1568</v>
      </c>
      <c r="D866" s="101">
        <v>809</v>
      </c>
      <c r="E866" s="8">
        <f t="shared" si="27"/>
        <v>1052.5698924731182</v>
      </c>
      <c r="F866" s="8">
        <f t="shared" si="28"/>
        <v>99309.9693548387</v>
      </c>
    </row>
    <row r="867" spans="1:6" ht="14">
      <c r="A867" s="17" t="s">
        <v>1569</v>
      </c>
      <c r="B867" s="18"/>
      <c r="C867" s="19" t="s">
        <v>1570</v>
      </c>
      <c r="D867" s="101">
        <v>767.05</v>
      </c>
      <c r="E867" s="8">
        <f t="shared" si="27"/>
        <v>997.98978494623634</v>
      </c>
      <c r="F867" s="8">
        <f t="shared" si="28"/>
        <v>94160.336209677393</v>
      </c>
    </row>
    <row r="868" spans="1:6" ht="14">
      <c r="A868" s="17" t="s">
        <v>1571</v>
      </c>
      <c r="B868" s="18"/>
      <c r="C868" s="19" t="s">
        <v>3201</v>
      </c>
      <c r="D868" s="101">
        <v>821.15</v>
      </c>
      <c r="E868" s="8">
        <f t="shared" si="27"/>
        <v>1068.3779569892472</v>
      </c>
      <c r="F868" s="8">
        <f t="shared" si="28"/>
        <v>100801.46024193548</v>
      </c>
    </row>
    <row r="869" spans="1:6" ht="14">
      <c r="A869" s="17" t="s">
        <v>1572</v>
      </c>
      <c r="B869" s="18"/>
      <c r="C869" s="19" t="s">
        <v>1573</v>
      </c>
      <c r="D869" s="101">
        <v>960.7</v>
      </c>
      <c r="E869" s="8">
        <f t="shared" si="27"/>
        <v>1249.9430107526882</v>
      </c>
      <c r="F869" s="8">
        <f t="shared" si="28"/>
        <v>117932.12306451614</v>
      </c>
    </row>
    <row r="870" spans="1:6" ht="14">
      <c r="A870" s="17" t="s">
        <v>1574</v>
      </c>
      <c r="B870" s="18"/>
      <c r="C870" s="19" t="s">
        <v>1575</v>
      </c>
      <c r="D870" s="101">
        <v>1651.65</v>
      </c>
      <c r="E870" s="8">
        <f t="shared" si="27"/>
        <v>2148.9209677419353</v>
      </c>
      <c r="F870" s="8">
        <f t="shared" si="28"/>
        <v>202750.69330645161</v>
      </c>
    </row>
    <row r="871" spans="1:6" ht="14">
      <c r="A871" s="17" t="s">
        <v>1576</v>
      </c>
      <c r="B871" s="18"/>
      <c r="C871" s="19" t="s">
        <v>1577</v>
      </c>
      <c r="D871" s="101">
        <v>694.65</v>
      </c>
      <c r="E871" s="8">
        <f t="shared" si="27"/>
        <v>903.79193548387082</v>
      </c>
      <c r="F871" s="8">
        <f t="shared" si="28"/>
        <v>85272.769112903203</v>
      </c>
    </row>
    <row r="872" spans="1:6" ht="14">
      <c r="A872" s="17" t="s">
        <v>1578</v>
      </c>
      <c r="B872" s="18"/>
      <c r="C872" s="19" t="s">
        <v>1579</v>
      </c>
      <c r="D872" s="101">
        <v>1223.3</v>
      </c>
      <c r="E872" s="8">
        <f t="shared" si="27"/>
        <v>1591.6053763440859</v>
      </c>
      <c r="F872" s="8">
        <f t="shared" si="28"/>
        <v>150167.96725806451</v>
      </c>
    </row>
    <row r="873" spans="1:6" ht="14">
      <c r="A873" s="17" t="s">
        <v>1580</v>
      </c>
      <c r="B873" s="18"/>
      <c r="C873" s="19" t="s">
        <v>1581</v>
      </c>
      <c r="D873" s="101">
        <v>1003.95</v>
      </c>
      <c r="E873" s="8">
        <f t="shared" si="27"/>
        <v>1306.2145161290323</v>
      </c>
      <c r="F873" s="8">
        <f t="shared" si="28"/>
        <v>123241.3395967742</v>
      </c>
    </row>
    <row r="874" spans="1:6" ht="14">
      <c r="A874" s="17" t="s">
        <v>1582</v>
      </c>
      <c r="B874" s="18"/>
      <c r="C874" s="19" t="s">
        <v>3202</v>
      </c>
      <c r="D874" s="101">
        <v>1161.3499999999999</v>
      </c>
      <c r="E874" s="8">
        <f t="shared" si="27"/>
        <v>1511.00376344086</v>
      </c>
      <c r="F874" s="8">
        <f t="shared" si="28"/>
        <v>142563.20508064513</v>
      </c>
    </row>
    <row r="875" spans="1:6" ht="14">
      <c r="A875" s="17" t="s">
        <v>1583</v>
      </c>
      <c r="B875" s="18"/>
      <c r="C875" s="19" t="s">
        <v>1584</v>
      </c>
      <c r="D875" s="101">
        <v>812.55</v>
      </c>
      <c r="E875" s="8">
        <f t="shared" si="27"/>
        <v>1057.1887096774192</v>
      </c>
      <c r="F875" s="8">
        <f t="shared" si="28"/>
        <v>99745.754758064504</v>
      </c>
    </row>
    <row r="876" spans="1:6" ht="14">
      <c r="A876" s="17" t="s">
        <v>1585</v>
      </c>
      <c r="B876" s="18"/>
      <c r="C876" s="19" t="s">
        <v>1586</v>
      </c>
      <c r="D876" s="101">
        <v>1023.05</v>
      </c>
      <c r="E876" s="8">
        <f t="shared" si="27"/>
        <v>1331.0650537634408</v>
      </c>
      <c r="F876" s="8">
        <f t="shared" si="28"/>
        <v>125585.98782258065</v>
      </c>
    </row>
    <row r="877" spans="1:6" ht="14">
      <c r="A877" s="17" t="s">
        <v>1587</v>
      </c>
      <c r="B877" s="18"/>
      <c r="C877" s="19" t="s">
        <v>1588</v>
      </c>
      <c r="D877" s="101">
        <v>941</v>
      </c>
      <c r="E877" s="8">
        <f t="shared" si="27"/>
        <v>1224.311827956989</v>
      </c>
      <c r="F877" s="8">
        <f t="shared" si="28"/>
        <v>115513.82096774191</v>
      </c>
    </row>
    <row r="878" spans="1:6" ht="14">
      <c r="A878" s="17" t="s">
        <v>1589</v>
      </c>
      <c r="B878" s="18"/>
      <c r="C878" s="19" t="s">
        <v>1590</v>
      </c>
      <c r="D878" s="101">
        <v>1028.7</v>
      </c>
      <c r="E878" s="8">
        <f t="shared" si="27"/>
        <v>1338.4161290322581</v>
      </c>
      <c r="F878" s="8">
        <f t="shared" si="28"/>
        <v>126279.56177419356</v>
      </c>
    </row>
    <row r="879" spans="1:6" ht="14">
      <c r="A879" s="17" t="s">
        <v>1591</v>
      </c>
      <c r="B879" s="18"/>
      <c r="C879" s="19" t="s">
        <v>1592</v>
      </c>
      <c r="D879" s="101">
        <v>887.1</v>
      </c>
      <c r="E879" s="8">
        <f t="shared" si="27"/>
        <v>1154.183870967742</v>
      </c>
      <c r="F879" s="8">
        <f t="shared" si="28"/>
        <v>108897.24822580646</v>
      </c>
    </row>
    <row r="880" spans="1:6" ht="14">
      <c r="A880" s="17" t="s">
        <v>1593</v>
      </c>
      <c r="B880" s="18"/>
      <c r="C880" s="19" t="s">
        <v>1594</v>
      </c>
      <c r="D880" s="101">
        <v>1875.1</v>
      </c>
      <c r="E880" s="8">
        <f t="shared" si="27"/>
        <v>2439.6462365591392</v>
      </c>
      <c r="F880" s="8">
        <f t="shared" si="28"/>
        <v>230180.6224193548</v>
      </c>
    </row>
    <row r="881" spans="1:6" ht="14">
      <c r="A881" s="17" t="s">
        <v>1595</v>
      </c>
      <c r="B881" s="18"/>
      <c r="C881" s="19" t="s">
        <v>1596</v>
      </c>
      <c r="D881" s="101">
        <v>1409.15</v>
      </c>
      <c r="E881" s="8">
        <f t="shared" si="27"/>
        <v>1833.4102150537633</v>
      </c>
      <c r="F881" s="8">
        <f t="shared" si="28"/>
        <v>172982.25379032257</v>
      </c>
    </row>
    <row r="882" spans="1:6" ht="14">
      <c r="A882" s="17" t="s">
        <v>1597</v>
      </c>
      <c r="B882" s="18"/>
      <c r="C882" s="19" t="s">
        <v>3203</v>
      </c>
      <c r="D882" s="101">
        <v>1555.4</v>
      </c>
      <c r="E882" s="8">
        <f t="shared" si="27"/>
        <v>2023.6924731182796</v>
      </c>
      <c r="F882" s="8">
        <f t="shared" si="28"/>
        <v>190935.3848387097</v>
      </c>
    </row>
    <row r="883" spans="1:6" ht="14">
      <c r="A883" s="17" t="s">
        <v>1598</v>
      </c>
      <c r="B883" s="18"/>
      <c r="C883" s="19" t="s">
        <v>1599</v>
      </c>
      <c r="D883" s="101">
        <v>1236.5</v>
      </c>
      <c r="E883" s="8">
        <f t="shared" si="27"/>
        <v>1608.7795698924731</v>
      </c>
      <c r="F883" s="8">
        <f t="shared" si="28"/>
        <v>151788.35241935484</v>
      </c>
    </row>
    <row r="884" spans="1:6" ht="14">
      <c r="A884" s="17" t="s">
        <v>1600</v>
      </c>
      <c r="B884" s="18"/>
      <c r="C884" s="19" t="s">
        <v>1601</v>
      </c>
      <c r="D884" s="101">
        <v>1855.95</v>
      </c>
      <c r="E884" s="8">
        <f t="shared" si="27"/>
        <v>2414.7306451612903</v>
      </c>
      <c r="F884" s="8">
        <f t="shared" si="28"/>
        <v>227829.83637096777</v>
      </c>
    </row>
    <row r="885" spans="1:6" ht="14">
      <c r="A885" s="25" t="s">
        <v>1602</v>
      </c>
      <c r="B885" s="26"/>
      <c r="C885" s="27" t="s">
        <v>1603</v>
      </c>
      <c r="D885" s="102">
        <v>1557.3</v>
      </c>
      <c r="E885" s="8">
        <f t="shared" si="27"/>
        <v>2026.1645161290321</v>
      </c>
      <c r="F885" s="8">
        <f t="shared" si="28"/>
        <v>191168.62209677417</v>
      </c>
    </row>
    <row r="886" spans="1:6" ht="14">
      <c r="A886" s="25" t="s">
        <v>1604</v>
      </c>
      <c r="B886" s="26"/>
      <c r="C886" s="27" t="s">
        <v>3204</v>
      </c>
      <c r="D886" s="102">
        <v>2337.4499999999998</v>
      </c>
      <c r="E886" s="8">
        <f t="shared" si="27"/>
        <v>3041.1983870967733</v>
      </c>
      <c r="F886" s="8">
        <f t="shared" si="28"/>
        <v>286937.06782258058</v>
      </c>
    </row>
    <row r="887" spans="1:6" ht="14">
      <c r="A887" s="25" t="s">
        <v>1605</v>
      </c>
      <c r="B887" s="26"/>
      <c r="C887" s="27" t="s">
        <v>1606</v>
      </c>
      <c r="D887" s="102">
        <v>3016.8</v>
      </c>
      <c r="E887" s="8">
        <f t="shared" si="27"/>
        <v>3925.0838709677419</v>
      </c>
      <c r="F887" s="8">
        <f t="shared" si="28"/>
        <v>370331.66322580643</v>
      </c>
    </row>
    <row r="888" spans="1:6" ht="14">
      <c r="A888" s="25" t="s">
        <v>1607</v>
      </c>
      <c r="B888" s="26"/>
      <c r="C888" s="27" t="s">
        <v>1608</v>
      </c>
      <c r="D888" s="102">
        <v>1964.55</v>
      </c>
      <c r="E888" s="8">
        <f t="shared" si="27"/>
        <v>2556.027419354838</v>
      </c>
      <c r="F888" s="8">
        <f t="shared" si="28"/>
        <v>241161.18701612897</v>
      </c>
    </row>
    <row r="889" spans="1:6" ht="14">
      <c r="A889" s="25" t="s">
        <v>1609</v>
      </c>
      <c r="B889" s="26"/>
      <c r="C889" s="27" t="s">
        <v>1610</v>
      </c>
      <c r="D889" s="102">
        <v>662.4</v>
      </c>
      <c r="E889" s="8">
        <f t="shared" si="27"/>
        <v>861.83225806451594</v>
      </c>
      <c r="F889" s="8">
        <f t="shared" si="28"/>
        <v>81313.873548387084</v>
      </c>
    </row>
    <row r="890" spans="1:6" ht="14">
      <c r="A890" s="49" t="s">
        <v>1611</v>
      </c>
      <c r="B890" s="26"/>
      <c r="C890" s="48" t="s">
        <v>3205</v>
      </c>
      <c r="D890" s="102">
        <v>17.649999999999999</v>
      </c>
      <c r="E890" s="8">
        <f t="shared" si="27"/>
        <v>22.963978494623653</v>
      </c>
      <c r="F890" s="8">
        <f t="shared" si="28"/>
        <v>2166.651370967742</v>
      </c>
    </row>
    <row r="891" spans="1:6" ht="14">
      <c r="A891" s="49" t="s">
        <v>1612</v>
      </c>
      <c r="B891" s="26"/>
      <c r="C891" s="48" t="s">
        <v>1613</v>
      </c>
      <c r="D891" s="102">
        <v>22.05</v>
      </c>
      <c r="E891" s="8">
        <f t="shared" si="27"/>
        <v>28.68870967741935</v>
      </c>
      <c r="F891" s="8">
        <f t="shared" si="28"/>
        <v>2706.7797580645156</v>
      </c>
    </row>
    <row r="892" spans="1:6" ht="14">
      <c r="A892" s="49" t="s">
        <v>1614</v>
      </c>
      <c r="B892" s="26"/>
      <c r="C892" s="48" t="s">
        <v>3206</v>
      </c>
      <c r="D892" s="102">
        <v>23.65</v>
      </c>
      <c r="E892" s="8">
        <f t="shared" si="27"/>
        <v>30.770430107526877</v>
      </c>
      <c r="F892" s="8">
        <f t="shared" si="28"/>
        <v>2903.1900806451608</v>
      </c>
    </row>
    <row r="893" spans="1:6" ht="14">
      <c r="A893" s="49" t="s">
        <v>1615</v>
      </c>
      <c r="B893" s="26"/>
      <c r="C893" s="48" t="s">
        <v>3207</v>
      </c>
      <c r="D893" s="102">
        <v>30.2</v>
      </c>
      <c r="E893" s="8">
        <f t="shared" si="27"/>
        <v>39.292473118279567</v>
      </c>
      <c r="F893" s="8">
        <f t="shared" si="28"/>
        <v>3707.244838709677</v>
      </c>
    </row>
    <row r="894" spans="1:6" ht="14">
      <c r="A894" s="49" t="s">
        <v>1616</v>
      </c>
      <c r="B894" s="26"/>
      <c r="C894" s="48" t="s">
        <v>3208</v>
      </c>
      <c r="D894" s="102">
        <v>44.3</v>
      </c>
      <c r="E894" s="8">
        <f t="shared" si="27"/>
        <v>57.637634408602139</v>
      </c>
      <c r="F894" s="8">
        <f t="shared" si="28"/>
        <v>5438.110806451612</v>
      </c>
    </row>
    <row r="895" spans="1:6" ht="14">
      <c r="A895" s="49" t="s">
        <v>1617</v>
      </c>
      <c r="B895" s="26"/>
      <c r="C895" s="48" t="s">
        <v>3209</v>
      </c>
      <c r="D895" s="102">
        <v>41.15</v>
      </c>
      <c r="E895" s="8">
        <f t="shared" si="27"/>
        <v>53.539247311827957</v>
      </c>
      <c r="F895" s="8">
        <f t="shared" si="28"/>
        <v>5051.4279838709672</v>
      </c>
    </row>
    <row r="896" spans="1:6" ht="14">
      <c r="A896" s="49" t="s">
        <v>1618</v>
      </c>
      <c r="B896" s="26"/>
      <c r="C896" s="48" t="s">
        <v>3210</v>
      </c>
      <c r="D896" s="102">
        <v>62.25</v>
      </c>
      <c r="E896" s="8">
        <f t="shared" si="27"/>
        <v>80.991935483870947</v>
      </c>
      <c r="F896" s="8">
        <f t="shared" si="28"/>
        <v>7641.5891129032243</v>
      </c>
    </row>
    <row r="897" spans="1:6" ht="14">
      <c r="A897" s="49" t="s">
        <v>1619</v>
      </c>
      <c r="B897" s="26"/>
      <c r="C897" s="48" t="s">
        <v>3211</v>
      </c>
      <c r="D897" s="102">
        <v>104.2</v>
      </c>
      <c r="E897" s="8">
        <f t="shared" si="27"/>
        <v>135.57204301075268</v>
      </c>
      <c r="F897" s="8">
        <f t="shared" si="28"/>
        <v>12791.222258064516</v>
      </c>
    </row>
    <row r="898" spans="1:6" ht="14">
      <c r="A898" s="49" t="s">
        <v>1620</v>
      </c>
      <c r="B898" s="26"/>
      <c r="C898" s="48" t="s">
        <v>3212</v>
      </c>
      <c r="D898" s="102">
        <v>44.1</v>
      </c>
      <c r="E898" s="8">
        <f t="shared" si="27"/>
        <v>57.3774193548387</v>
      </c>
      <c r="F898" s="8">
        <f t="shared" si="28"/>
        <v>5413.5595161290312</v>
      </c>
    </row>
    <row r="899" spans="1:6" ht="14">
      <c r="A899" s="49" t="s">
        <v>1621</v>
      </c>
      <c r="B899" s="26"/>
      <c r="C899" s="48" t="s">
        <v>3213</v>
      </c>
      <c r="D899" s="102">
        <v>70.349999999999994</v>
      </c>
      <c r="E899" s="8">
        <f t="shared" si="27"/>
        <v>91.530645161290309</v>
      </c>
      <c r="F899" s="8">
        <f t="shared" si="28"/>
        <v>8635.9163709677414</v>
      </c>
    </row>
    <row r="900" spans="1:6" ht="14">
      <c r="A900" s="49" t="s">
        <v>1622</v>
      </c>
      <c r="B900" s="26"/>
      <c r="C900" s="48" t="s">
        <v>3214</v>
      </c>
      <c r="D900" s="102">
        <v>120.35</v>
      </c>
      <c r="E900" s="8">
        <f t="shared" si="27"/>
        <v>156.58440860215052</v>
      </c>
      <c r="F900" s="8">
        <f t="shared" si="28"/>
        <v>14773.738951612902</v>
      </c>
    </row>
    <row r="901" spans="1:6" ht="14">
      <c r="A901" s="49" t="s">
        <v>1623</v>
      </c>
      <c r="B901" s="26"/>
      <c r="C901" s="48" t="s">
        <v>1624</v>
      </c>
      <c r="D901" s="102">
        <v>53.65</v>
      </c>
      <c r="E901" s="8">
        <f t="shared" si="27"/>
        <v>69.802688172043005</v>
      </c>
      <c r="F901" s="8">
        <f t="shared" si="28"/>
        <v>6585.8836290322579</v>
      </c>
    </row>
    <row r="902" spans="1:6" ht="14">
      <c r="A902" s="49" t="s">
        <v>1625</v>
      </c>
      <c r="B902" s="26"/>
      <c r="C902" s="48" t="s">
        <v>1626</v>
      </c>
      <c r="D902" s="102">
        <v>84.25</v>
      </c>
      <c r="E902" s="8">
        <f t="shared" si="27"/>
        <v>109.61559139784946</v>
      </c>
      <c r="F902" s="8">
        <f t="shared" si="28"/>
        <v>10342.231048387097</v>
      </c>
    </row>
    <row r="903" spans="1:6" ht="14">
      <c r="A903" s="25" t="s">
        <v>1627</v>
      </c>
      <c r="B903" s="26"/>
      <c r="C903" s="29" t="s">
        <v>1628</v>
      </c>
      <c r="D903" s="102">
        <v>71.3</v>
      </c>
      <c r="E903" s="8">
        <f t="shared" si="27"/>
        <v>92.766666666666652</v>
      </c>
      <c r="F903" s="8">
        <f t="shared" si="28"/>
        <v>8752.5349999999999</v>
      </c>
    </row>
    <row r="904" spans="1:6" ht="14">
      <c r="A904" s="25" t="s">
        <v>1629</v>
      </c>
      <c r="B904" s="26"/>
      <c r="C904" s="29" t="s">
        <v>1630</v>
      </c>
      <c r="D904" s="102">
        <v>26.8</v>
      </c>
      <c r="E904" s="8">
        <f t="shared" si="27"/>
        <v>34.868817204301074</v>
      </c>
      <c r="F904" s="8">
        <f t="shared" si="28"/>
        <v>3289.8729032258061</v>
      </c>
    </row>
    <row r="905" spans="1:6" ht="14">
      <c r="A905" s="25" t="s">
        <v>1631</v>
      </c>
      <c r="B905" s="26"/>
      <c r="C905" s="29" t="s">
        <v>1632</v>
      </c>
      <c r="D905" s="102">
        <v>28.05</v>
      </c>
      <c r="E905" s="8">
        <f t="shared" ref="E905:E968" si="29">D905*1.21/0.93</f>
        <v>36.495161290322578</v>
      </c>
      <c r="F905" s="8">
        <f t="shared" si="28"/>
        <v>3443.3184677419354</v>
      </c>
    </row>
    <row r="906" spans="1:6" ht="14">
      <c r="A906" s="17" t="s">
        <v>1633</v>
      </c>
      <c r="B906" s="23"/>
      <c r="C906" s="32" t="s">
        <v>1634</v>
      </c>
      <c r="D906" s="101">
        <v>585.79999999999995</v>
      </c>
      <c r="E906" s="8">
        <f t="shared" si="29"/>
        <v>762.16989247311813</v>
      </c>
      <c r="F906" s="8">
        <f t="shared" ref="F906:F969" si="30">E906*$F$8*1.02</f>
        <v>71910.729354838695</v>
      </c>
    </row>
    <row r="907" spans="1:6" ht="14">
      <c r="A907" s="17" t="s">
        <v>3215</v>
      </c>
      <c r="B907" s="33" t="s">
        <v>547</v>
      </c>
      <c r="C907" s="31" t="s">
        <v>3216</v>
      </c>
      <c r="D907" s="101">
        <v>225.6</v>
      </c>
      <c r="E907" s="8">
        <f t="shared" si="29"/>
        <v>293.52258064516127</v>
      </c>
      <c r="F907" s="8">
        <f t="shared" si="30"/>
        <v>27693.855483870964</v>
      </c>
    </row>
    <row r="908" spans="1:6" ht="14">
      <c r="A908" s="17" t="s">
        <v>3217</v>
      </c>
      <c r="B908" s="33" t="s">
        <v>547</v>
      </c>
      <c r="C908" s="31" t="s">
        <v>3218</v>
      </c>
      <c r="D908" s="101">
        <v>356.6</v>
      </c>
      <c r="E908" s="8">
        <f t="shared" si="29"/>
        <v>463.96344086021503</v>
      </c>
      <c r="F908" s="8">
        <f t="shared" si="30"/>
        <v>43774.950645161291</v>
      </c>
    </row>
    <row r="909" spans="1:6" ht="14">
      <c r="A909" s="17" t="s">
        <v>3219</v>
      </c>
      <c r="B909" s="33" t="s">
        <v>547</v>
      </c>
      <c r="C909" s="31" t="s">
        <v>3220</v>
      </c>
      <c r="D909" s="101">
        <v>230</v>
      </c>
      <c r="E909" s="8">
        <f t="shared" si="29"/>
        <v>299.24731182795699</v>
      </c>
      <c r="F909" s="8">
        <f t="shared" si="30"/>
        <v>28233.983870967742</v>
      </c>
    </row>
    <row r="910" spans="1:6" ht="14">
      <c r="A910" s="17" t="s">
        <v>3221</v>
      </c>
      <c r="B910" s="33" t="s">
        <v>547</v>
      </c>
      <c r="C910" s="31" t="s">
        <v>3222</v>
      </c>
      <c r="D910" s="101">
        <v>298.55</v>
      </c>
      <c r="E910" s="8">
        <f t="shared" si="29"/>
        <v>388.43602150537629</v>
      </c>
      <c r="F910" s="8">
        <f t="shared" si="30"/>
        <v>36648.938629032258</v>
      </c>
    </row>
    <row r="911" spans="1:6" ht="14">
      <c r="A911" s="17" t="s">
        <v>3223</v>
      </c>
      <c r="B911" s="33" t="s">
        <v>547</v>
      </c>
      <c r="C911" s="31" t="s">
        <v>3224</v>
      </c>
      <c r="D911" s="101">
        <v>434.15</v>
      </c>
      <c r="E911" s="8">
        <f t="shared" si="29"/>
        <v>564.86182795698915</v>
      </c>
      <c r="F911" s="8">
        <f t="shared" si="30"/>
        <v>53294.713467741931</v>
      </c>
    </row>
    <row r="912" spans="1:6" ht="14">
      <c r="A912" s="17" t="s">
        <v>3225</v>
      </c>
      <c r="B912" s="33" t="s">
        <v>547</v>
      </c>
      <c r="C912" s="31" t="s">
        <v>3226</v>
      </c>
      <c r="D912" s="101">
        <v>494.5</v>
      </c>
      <c r="E912" s="8">
        <f t="shared" si="29"/>
        <v>643.38172043010752</v>
      </c>
      <c r="F912" s="8">
        <f t="shared" si="30"/>
        <v>60703.065322580645</v>
      </c>
    </row>
    <row r="913" spans="1:6" ht="14">
      <c r="A913" s="17" t="s">
        <v>3227</v>
      </c>
      <c r="B913" s="33" t="s">
        <v>547</v>
      </c>
      <c r="C913" s="31" t="s">
        <v>3228</v>
      </c>
      <c r="D913" s="101">
        <v>383.3</v>
      </c>
      <c r="E913" s="8">
        <f t="shared" si="29"/>
        <v>498.7021505376344</v>
      </c>
      <c r="F913" s="8">
        <f t="shared" si="30"/>
        <v>47052.547903225801</v>
      </c>
    </row>
    <row r="914" spans="1:6" ht="14">
      <c r="A914" s="17" t="s">
        <v>3229</v>
      </c>
      <c r="B914" s="33" t="s">
        <v>547</v>
      </c>
      <c r="C914" s="31" t="s">
        <v>3230</v>
      </c>
      <c r="D914" s="101">
        <v>314.60000000000002</v>
      </c>
      <c r="E914" s="8">
        <f t="shared" si="29"/>
        <v>409.31827956989247</v>
      </c>
      <c r="F914" s="8">
        <f t="shared" si="30"/>
        <v>38619.17967741935</v>
      </c>
    </row>
    <row r="915" spans="1:6" ht="14">
      <c r="A915" s="17" t="s">
        <v>3231</v>
      </c>
      <c r="B915" s="33" t="s">
        <v>547</v>
      </c>
      <c r="C915" s="31" t="s">
        <v>3232</v>
      </c>
      <c r="D915" s="101" t="s">
        <v>734</v>
      </c>
      <c r="E915" s="8" t="e">
        <f t="shared" si="29"/>
        <v>#VALUE!</v>
      </c>
      <c r="F915" s="8" t="e">
        <f t="shared" si="30"/>
        <v>#VALUE!</v>
      </c>
    </row>
    <row r="916" spans="1:6" ht="14">
      <c r="A916" s="17" t="s">
        <v>1635</v>
      </c>
      <c r="B916" s="23"/>
      <c r="C916" s="31" t="s">
        <v>1636</v>
      </c>
      <c r="D916" s="101">
        <v>212.75</v>
      </c>
      <c r="E916" s="8">
        <f t="shared" si="29"/>
        <v>276.80376344086022</v>
      </c>
      <c r="F916" s="8">
        <f t="shared" si="30"/>
        <v>26116.435080645162</v>
      </c>
    </row>
    <row r="917" spans="1:6" ht="14">
      <c r="A917" s="17" t="s">
        <v>1637</v>
      </c>
      <c r="B917" s="23"/>
      <c r="C917" s="31" t="s">
        <v>1638</v>
      </c>
      <c r="D917" s="101">
        <v>346.45</v>
      </c>
      <c r="E917" s="8">
        <f t="shared" si="29"/>
        <v>450.75752688172042</v>
      </c>
      <c r="F917" s="8">
        <f t="shared" si="30"/>
        <v>42528.972661290325</v>
      </c>
    </row>
    <row r="918" spans="1:6" ht="14">
      <c r="A918" s="17" t="s">
        <v>3233</v>
      </c>
      <c r="B918" s="23" t="s">
        <v>547</v>
      </c>
      <c r="C918" s="31" t="s">
        <v>3234</v>
      </c>
      <c r="D918" s="101" t="s">
        <v>734</v>
      </c>
      <c r="E918" s="8" t="e">
        <f t="shared" si="29"/>
        <v>#VALUE!</v>
      </c>
      <c r="F918" s="8" t="e">
        <f t="shared" si="30"/>
        <v>#VALUE!</v>
      </c>
    </row>
    <row r="919" spans="1:6" ht="14">
      <c r="A919" s="17" t="s">
        <v>3235</v>
      </c>
      <c r="B919" s="23" t="s">
        <v>547</v>
      </c>
      <c r="C919" s="31" t="s">
        <v>3236</v>
      </c>
      <c r="D919" s="101" t="s">
        <v>734</v>
      </c>
      <c r="E919" s="8" t="e">
        <f t="shared" si="29"/>
        <v>#VALUE!</v>
      </c>
      <c r="F919" s="8" t="e">
        <f t="shared" si="30"/>
        <v>#VALUE!</v>
      </c>
    </row>
    <row r="920" spans="1:6" ht="14">
      <c r="A920" s="17" t="s">
        <v>3237</v>
      </c>
      <c r="B920" s="23" t="s">
        <v>547</v>
      </c>
      <c r="C920" s="31" t="s">
        <v>3238</v>
      </c>
      <c r="D920" s="101" t="s">
        <v>734</v>
      </c>
      <c r="E920" s="8" t="e">
        <f t="shared" si="29"/>
        <v>#VALUE!</v>
      </c>
      <c r="F920" s="8" t="e">
        <f t="shared" si="30"/>
        <v>#VALUE!</v>
      </c>
    </row>
    <row r="921" spans="1:6" ht="14">
      <c r="A921" s="17" t="s">
        <v>3239</v>
      </c>
      <c r="B921" s="23" t="s">
        <v>547</v>
      </c>
      <c r="C921" s="31" t="s">
        <v>3240</v>
      </c>
      <c r="D921" s="101" t="s">
        <v>734</v>
      </c>
      <c r="E921" s="8" t="e">
        <f t="shared" si="29"/>
        <v>#VALUE!</v>
      </c>
      <c r="F921" s="8" t="e">
        <f t="shared" si="30"/>
        <v>#VALUE!</v>
      </c>
    </row>
    <row r="922" spans="1:6" ht="14">
      <c r="A922" s="17" t="s">
        <v>3241</v>
      </c>
      <c r="B922" s="23" t="s">
        <v>547</v>
      </c>
      <c r="C922" s="31" t="s">
        <v>3242</v>
      </c>
      <c r="D922" s="101" t="s">
        <v>734</v>
      </c>
      <c r="E922" s="8" t="e">
        <f t="shared" si="29"/>
        <v>#VALUE!</v>
      </c>
      <c r="F922" s="8" t="e">
        <f t="shared" si="30"/>
        <v>#VALUE!</v>
      </c>
    </row>
    <row r="923" spans="1:6" ht="14">
      <c r="A923" s="17" t="s">
        <v>3243</v>
      </c>
      <c r="B923" s="23" t="s">
        <v>547</v>
      </c>
      <c r="C923" s="31" t="s">
        <v>3244</v>
      </c>
      <c r="D923" s="101" t="s">
        <v>734</v>
      </c>
      <c r="E923" s="8" t="e">
        <f t="shared" si="29"/>
        <v>#VALUE!</v>
      </c>
      <c r="F923" s="8" t="e">
        <f t="shared" si="30"/>
        <v>#VALUE!</v>
      </c>
    </row>
    <row r="924" spans="1:6" ht="14">
      <c r="A924" s="32" t="s">
        <v>1639</v>
      </c>
      <c r="B924" s="18"/>
      <c r="C924" s="32" t="s">
        <v>1640</v>
      </c>
      <c r="D924" s="101">
        <v>23.7</v>
      </c>
      <c r="E924" s="8">
        <f t="shared" si="29"/>
        <v>30.835483870967739</v>
      </c>
      <c r="F924" s="8">
        <f t="shared" si="30"/>
        <v>2909.327903225806</v>
      </c>
    </row>
    <row r="925" spans="1:6" ht="14">
      <c r="A925" s="24" t="s">
        <v>1641</v>
      </c>
      <c r="B925" s="18"/>
      <c r="C925" s="31" t="s">
        <v>1642</v>
      </c>
      <c r="D925" s="101">
        <v>375.15</v>
      </c>
      <c r="E925" s="8">
        <f t="shared" si="29"/>
        <v>488.09838709677416</v>
      </c>
      <c r="F925" s="8">
        <f t="shared" si="30"/>
        <v>46052.08282258064</v>
      </c>
    </row>
    <row r="926" spans="1:6" ht="14">
      <c r="A926" s="24" t="s">
        <v>1643</v>
      </c>
      <c r="B926" s="18"/>
      <c r="C926" s="31" t="s">
        <v>1644</v>
      </c>
      <c r="D926" s="101">
        <v>423.95</v>
      </c>
      <c r="E926" s="8">
        <f t="shared" si="29"/>
        <v>551.59086021505368</v>
      </c>
      <c r="F926" s="8">
        <f t="shared" si="30"/>
        <v>52042.597661290318</v>
      </c>
    </row>
    <row r="927" spans="1:6" ht="14">
      <c r="A927" s="24" t="s">
        <v>1645</v>
      </c>
      <c r="B927" s="18"/>
      <c r="C927" s="31" t="s">
        <v>1646</v>
      </c>
      <c r="D927" s="101">
        <v>432.1</v>
      </c>
      <c r="E927" s="8">
        <f t="shared" si="29"/>
        <v>562.19462365591392</v>
      </c>
      <c r="F927" s="8">
        <f t="shared" si="30"/>
        <v>53043.062741935479</v>
      </c>
    </row>
    <row r="928" spans="1:6" ht="14">
      <c r="A928" s="32" t="s">
        <v>1647</v>
      </c>
      <c r="B928" s="18"/>
      <c r="C928" s="31" t="s">
        <v>1648</v>
      </c>
      <c r="D928" s="101">
        <v>505.55</v>
      </c>
      <c r="E928" s="8">
        <f t="shared" si="29"/>
        <v>657.75860215053763</v>
      </c>
      <c r="F928" s="8">
        <f t="shared" si="30"/>
        <v>62059.524112903229</v>
      </c>
    </row>
    <row r="929" spans="1:6" ht="14">
      <c r="A929" s="24" t="s">
        <v>1649</v>
      </c>
      <c r="B929" s="18"/>
      <c r="C929" s="31" t="s">
        <v>1650</v>
      </c>
      <c r="D929" s="101">
        <v>513.79999999999995</v>
      </c>
      <c r="E929" s="8">
        <f t="shared" si="29"/>
        <v>668.49247311827946</v>
      </c>
      <c r="F929" s="8">
        <f t="shared" si="30"/>
        <v>63072.264838709671</v>
      </c>
    </row>
    <row r="930" spans="1:6" ht="14">
      <c r="A930" s="32" t="s">
        <v>1651</v>
      </c>
      <c r="B930" s="18"/>
      <c r="C930" s="31" t="s">
        <v>1652</v>
      </c>
      <c r="D930" s="101">
        <v>603.45000000000005</v>
      </c>
      <c r="E930" s="8">
        <f t="shared" si="29"/>
        <v>785.13387096774193</v>
      </c>
      <c r="F930" s="8">
        <f t="shared" si="30"/>
        <v>74077.380725806448</v>
      </c>
    </row>
    <row r="931" spans="1:6" ht="14">
      <c r="A931" s="25" t="s">
        <v>1653</v>
      </c>
      <c r="B931" s="28"/>
      <c r="C931" s="43" t="s">
        <v>1654</v>
      </c>
      <c r="D931" s="102">
        <v>2605.25</v>
      </c>
      <c r="E931" s="8">
        <f t="shared" si="29"/>
        <v>3389.6263440860212</v>
      </c>
      <c r="F931" s="8">
        <f t="shared" si="30"/>
        <v>319811.24556451605</v>
      </c>
    </row>
    <row r="932" spans="1:6" ht="14">
      <c r="A932" s="43" t="s">
        <v>1655</v>
      </c>
      <c r="B932" s="26"/>
      <c r="C932" s="48" t="s">
        <v>1656</v>
      </c>
      <c r="D932" s="102">
        <v>2589.5500000000002</v>
      </c>
      <c r="E932" s="8">
        <f t="shared" si="29"/>
        <v>3369.1994623655914</v>
      </c>
      <c r="F932" s="8">
        <f t="shared" si="30"/>
        <v>317883.96927419351</v>
      </c>
    </row>
    <row r="933" spans="1:6" ht="14">
      <c r="A933" s="32" t="s">
        <v>1657</v>
      </c>
      <c r="B933" s="18"/>
      <c r="C933" s="31" t="s">
        <v>1658</v>
      </c>
      <c r="D933" s="101">
        <v>1223.1500000000001</v>
      </c>
      <c r="E933" s="8">
        <f t="shared" si="29"/>
        <v>1591.4102150537635</v>
      </c>
      <c r="F933" s="8">
        <f t="shared" si="30"/>
        <v>150149.55379032256</v>
      </c>
    </row>
    <row r="934" spans="1:6" ht="14">
      <c r="A934" s="32" t="s">
        <v>1659</v>
      </c>
      <c r="B934" s="18"/>
      <c r="C934" s="31" t="s">
        <v>1660</v>
      </c>
      <c r="D934" s="101">
        <v>1262.25</v>
      </c>
      <c r="E934" s="8">
        <f t="shared" si="29"/>
        <v>1642.2822580645161</v>
      </c>
      <c r="F934" s="8">
        <f t="shared" si="30"/>
        <v>154949.33104838707</v>
      </c>
    </row>
    <row r="935" spans="1:6" ht="14">
      <c r="A935" s="32" t="s">
        <v>1661</v>
      </c>
      <c r="B935" s="18"/>
      <c r="C935" s="31" t="s">
        <v>1662</v>
      </c>
      <c r="D935" s="101">
        <v>1280.0999999999999</v>
      </c>
      <c r="E935" s="8">
        <f t="shared" si="29"/>
        <v>1665.506451612903</v>
      </c>
      <c r="F935" s="8">
        <f t="shared" si="30"/>
        <v>157140.5337096774</v>
      </c>
    </row>
    <row r="936" spans="1:6" ht="14">
      <c r="A936" s="43" t="s">
        <v>1663</v>
      </c>
      <c r="B936" s="26"/>
      <c r="C936" s="29" t="s">
        <v>1664</v>
      </c>
      <c r="D936" s="102">
        <v>2213.9499999999998</v>
      </c>
      <c r="E936" s="8">
        <f t="shared" si="29"/>
        <v>2880.5155913978488</v>
      </c>
      <c r="F936" s="8">
        <f t="shared" si="30"/>
        <v>271776.64604838705</v>
      </c>
    </row>
    <row r="937" spans="1:6" ht="14">
      <c r="A937" s="32" t="s">
        <v>1665</v>
      </c>
      <c r="B937" s="18"/>
      <c r="C937" s="31" t="s">
        <v>1666</v>
      </c>
      <c r="D937" s="101">
        <v>1879.3</v>
      </c>
      <c r="E937" s="8">
        <f t="shared" si="29"/>
        <v>2445.1107526881719</v>
      </c>
      <c r="F937" s="8">
        <f t="shared" si="30"/>
        <v>230696.19951612904</v>
      </c>
    </row>
    <row r="938" spans="1:6" ht="14">
      <c r="A938" s="32" t="s">
        <v>1667</v>
      </c>
      <c r="B938" s="18"/>
      <c r="C938" s="31" t="s">
        <v>1668</v>
      </c>
      <c r="D938" s="101">
        <v>1939.75</v>
      </c>
      <c r="E938" s="8">
        <f t="shared" si="29"/>
        <v>2523.7607526881716</v>
      </c>
      <c r="F938" s="8">
        <f t="shared" si="30"/>
        <v>238116.82701612898</v>
      </c>
    </row>
    <row r="939" spans="1:6" ht="14">
      <c r="A939" s="32" t="s">
        <v>1669</v>
      </c>
      <c r="B939" s="18"/>
      <c r="C939" s="31" t="s">
        <v>1670</v>
      </c>
      <c r="D939" s="101">
        <v>1998</v>
      </c>
      <c r="E939" s="8">
        <f t="shared" si="29"/>
        <v>2599.5483870967741</v>
      </c>
      <c r="F939" s="8">
        <f t="shared" si="30"/>
        <v>245267.39032258064</v>
      </c>
    </row>
    <row r="940" spans="1:6" ht="14">
      <c r="A940" s="32" t="s">
        <v>1671</v>
      </c>
      <c r="B940" s="18"/>
      <c r="C940" s="31" t="s">
        <v>1672</v>
      </c>
      <c r="D940" s="101">
        <v>393.45</v>
      </c>
      <c r="E940" s="8">
        <f t="shared" si="29"/>
        <v>511.908064516129</v>
      </c>
      <c r="F940" s="8">
        <f t="shared" si="30"/>
        <v>48298.525887096774</v>
      </c>
    </row>
    <row r="941" spans="1:6" ht="14">
      <c r="A941" s="25" t="s">
        <v>1673</v>
      </c>
      <c r="B941" s="26"/>
      <c r="C941" s="29" t="s">
        <v>1674</v>
      </c>
      <c r="D941" s="102">
        <v>1595.45</v>
      </c>
      <c r="E941" s="8">
        <f t="shared" si="29"/>
        <v>2075.8005376344086</v>
      </c>
      <c r="F941" s="8">
        <f t="shared" si="30"/>
        <v>195851.78072580643</v>
      </c>
    </row>
    <row r="942" spans="1:6" ht="14">
      <c r="A942" s="25" t="s">
        <v>1675</v>
      </c>
      <c r="B942" s="26"/>
      <c r="C942" s="29" t="s">
        <v>1676</v>
      </c>
      <c r="D942" s="102">
        <v>1452.2</v>
      </c>
      <c r="E942" s="8">
        <f t="shared" si="29"/>
        <v>1889.4215053763439</v>
      </c>
      <c r="F942" s="8">
        <f t="shared" si="30"/>
        <v>178266.91903225804</v>
      </c>
    </row>
    <row r="943" spans="1:6" ht="14">
      <c r="A943" s="25" t="s">
        <v>1677</v>
      </c>
      <c r="B943" s="26"/>
      <c r="C943" s="29" t="s">
        <v>1678</v>
      </c>
      <c r="D943" s="102">
        <v>1112.5999999999999</v>
      </c>
      <c r="E943" s="8">
        <f t="shared" si="29"/>
        <v>1447.5763440860212</v>
      </c>
      <c r="F943" s="8">
        <f t="shared" si="30"/>
        <v>136578.8280645161</v>
      </c>
    </row>
    <row r="944" spans="1:6" ht="14">
      <c r="A944" s="25" t="s">
        <v>1679</v>
      </c>
      <c r="B944" s="26"/>
      <c r="C944" s="29" t="s">
        <v>1680</v>
      </c>
      <c r="D944" s="102">
        <v>414.5</v>
      </c>
      <c r="E944" s="8">
        <f t="shared" si="29"/>
        <v>539.29569892473114</v>
      </c>
      <c r="F944" s="8">
        <f t="shared" si="30"/>
        <v>50882.549193548388</v>
      </c>
    </row>
    <row r="945" spans="1:6" ht="14">
      <c r="A945" s="25" t="s">
        <v>1681</v>
      </c>
      <c r="B945" s="26"/>
      <c r="C945" s="29" t="s">
        <v>1682</v>
      </c>
      <c r="D945" s="102">
        <v>1450.4</v>
      </c>
      <c r="E945" s="8">
        <f t="shared" si="29"/>
        <v>1887.0795698924733</v>
      </c>
      <c r="F945" s="8">
        <f t="shared" si="30"/>
        <v>178045.95741935485</v>
      </c>
    </row>
    <row r="946" spans="1:6" ht="14">
      <c r="A946" s="25" t="s">
        <v>1683</v>
      </c>
      <c r="B946" s="26"/>
      <c r="C946" s="29" t="s">
        <v>1684</v>
      </c>
      <c r="D946" s="102">
        <v>950</v>
      </c>
      <c r="E946" s="8">
        <f t="shared" si="29"/>
        <v>1236.0215053763441</v>
      </c>
      <c r="F946" s="8">
        <f t="shared" si="30"/>
        <v>116618.62903225806</v>
      </c>
    </row>
    <row r="947" spans="1:6" ht="14">
      <c r="A947" s="25" t="s">
        <v>1685</v>
      </c>
      <c r="B947" s="26"/>
      <c r="C947" s="29" t="s">
        <v>1686</v>
      </c>
      <c r="D947" s="102">
        <v>649.54999999999995</v>
      </c>
      <c r="E947" s="8">
        <f t="shared" si="29"/>
        <v>845.11344086021495</v>
      </c>
      <c r="F947" s="8">
        <f t="shared" si="30"/>
        <v>79736.453145161286</v>
      </c>
    </row>
    <row r="948" spans="1:6" ht="14">
      <c r="A948" s="25" t="s">
        <v>1687</v>
      </c>
      <c r="B948" s="26"/>
      <c r="C948" s="29" t="s">
        <v>1688</v>
      </c>
      <c r="D948" s="102">
        <v>1018.65</v>
      </c>
      <c r="E948" s="8">
        <f t="shared" si="29"/>
        <v>1325.3403225806451</v>
      </c>
      <c r="F948" s="8">
        <f t="shared" si="30"/>
        <v>125045.85943548386</v>
      </c>
    </row>
    <row r="949" spans="1:6" ht="14">
      <c r="A949" s="25" t="s">
        <v>1689</v>
      </c>
      <c r="B949" s="26"/>
      <c r="C949" s="29" t="s">
        <v>1690</v>
      </c>
      <c r="D949" s="102">
        <v>1075.8499999999999</v>
      </c>
      <c r="E949" s="8">
        <f t="shared" si="29"/>
        <v>1399.761827956989</v>
      </c>
      <c r="F949" s="8">
        <f t="shared" si="30"/>
        <v>132067.52846774191</v>
      </c>
    </row>
    <row r="950" spans="1:6" ht="14">
      <c r="A950" s="25" t="s">
        <v>1691</v>
      </c>
      <c r="B950" s="26"/>
      <c r="C950" s="29" t="s">
        <v>1690</v>
      </c>
      <c r="D950" s="102">
        <v>599.65</v>
      </c>
      <c r="E950" s="8">
        <f t="shared" si="29"/>
        <v>780.18978494623639</v>
      </c>
      <c r="F950" s="8">
        <f t="shared" si="30"/>
        <v>73610.9062096774</v>
      </c>
    </row>
    <row r="951" spans="1:6" ht="14">
      <c r="A951" s="25" t="s">
        <v>1692</v>
      </c>
      <c r="B951" s="26"/>
      <c r="C951" s="29" t="s">
        <v>1693</v>
      </c>
      <c r="D951" s="102">
        <v>2395.85</v>
      </c>
      <c r="E951" s="8">
        <f t="shared" si="29"/>
        <v>3117.1811827956985</v>
      </c>
      <c r="F951" s="8">
        <f t="shared" si="30"/>
        <v>294106.04459677421</v>
      </c>
    </row>
    <row r="952" spans="1:6" ht="14">
      <c r="A952" s="50" t="s">
        <v>1694</v>
      </c>
      <c r="B952" s="51"/>
      <c r="C952" s="29" t="s">
        <v>1695</v>
      </c>
      <c r="D952" s="102">
        <v>4311.55</v>
      </c>
      <c r="E952" s="8">
        <f t="shared" si="29"/>
        <v>5609.6510752688173</v>
      </c>
      <c r="F952" s="8">
        <f t="shared" si="30"/>
        <v>529270.57895161293</v>
      </c>
    </row>
    <row r="953" spans="1:6" ht="14">
      <c r="A953" s="50" t="s">
        <v>1696</v>
      </c>
      <c r="B953" s="51"/>
      <c r="C953" s="29" t="s">
        <v>3245</v>
      </c>
      <c r="D953" s="102">
        <v>3966.65</v>
      </c>
      <c r="E953" s="8">
        <f t="shared" si="29"/>
        <v>5160.9102150537628</v>
      </c>
      <c r="F953" s="8">
        <f t="shared" si="30"/>
        <v>486931.87879032252</v>
      </c>
    </row>
    <row r="954" spans="1:6" ht="14">
      <c r="A954" s="50" t="s">
        <v>1697</v>
      </c>
      <c r="B954" s="51"/>
      <c r="C954" s="29" t="s">
        <v>1698</v>
      </c>
      <c r="D954" s="102">
        <v>3691.15</v>
      </c>
      <c r="E954" s="8">
        <f t="shared" si="29"/>
        <v>4802.4639784946239</v>
      </c>
      <c r="F954" s="8">
        <f t="shared" si="30"/>
        <v>453112.47637096775</v>
      </c>
    </row>
    <row r="955" spans="1:6" ht="14">
      <c r="A955" s="50" t="s">
        <v>1699</v>
      </c>
      <c r="B955" s="51"/>
      <c r="C955" s="29" t="s">
        <v>3246</v>
      </c>
      <c r="D955" s="102">
        <v>5940.5</v>
      </c>
      <c r="E955" s="8">
        <f t="shared" si="29"/>
        <v>7729.0376344086017</v>
      </c>
      <c r="F955" s="8">
        <f t="shared" si="30"/>
        <v>729234.7008064515</v>
      </c>
    </row>
    <row r="956" spans="1:6" ht="14">
      <c r="A956" s="50" t="s">
        <v>1700</v>
      </c>
      <c r="B956" s="51"/>
      <c r="C956" s="29" t="s">
        <v>1701</v>
      </c>
      <c r="D956" s="102">
        <v>5465.25</v>
      </c>
      <c r="E956" s="8">
        <f t="shared" si="29"/>
        <v>7110.7016129032245</v>
      </c>
      <c r="F956" s="8">
        <f t="shared" si="30"/>
        <v>670894.69717741921</v>
      </c>
    </row>
    <row r="957" spans="1:6" ht="14">
      <c r="A957" s="25" t="s">
        <v>1702</v>
      </c>
      <c r="B957" s="51"/>
      <c r="C957" s="43" t="s">
        <v>1703</v>
      </c>
      <c r="D957" s="102">
        <v>4752.45</v>
      </c>
      <c r="E957" s="8">
        <f t="shared" si="29"/>
        <v>6183.2951612903225</v>
      </c>
      <c r="F957" s="8">
        <f t="shared" si="30"/>
        <v>583393.89846774191</v>
      </c>
    </row>
    <row r="958" spans="1:6" ht="14">
      <c r="A958" s="50" t="s">
        <v>1704</v>
      </c>
      <c r="B958" s="51"/>
      <c r="C958" s="29" t="s">
        <v>1705</v>
      </c>
      <c r="D958" s="102">
        <v>7473.45</v>
      </c>
      <c r="E958" s="8">
        <f t="shared" si="29"/>
        <v>9723.5209677419352</v>
      </c>
      <c r="F958" s="8">
        <f t="shared" si="30"/>
        <v>917414.20330645156</v>
      </c>
    </row>
    <row r="959" spans="1:6" ht="14">
      <c r="A959" s="25" t="s">
        <v>1706</v>
      </c>
      <c r="B959" s="51"/>
      <c r="C959" s="29" t="s">
        <v>1707</v>
      </c>
      <c r="D959" s="102">
        <v>6875.6</v>
      </c>
      <c r="E959" s="8">
        <f t="shared" si="29"/>
        <v>8945.6731182795702</v>
      </c>
      <c r="F959" s="8">
        <f t="shared" si="30"/>
        <v>844024.25870967738</v>
      </c>
    </row>
    <row r="960" spans="1:6" ht="14">
      <c r="A960" s="25" t="s">
        <v>1708</v>
      </c>
      <c r="B960" s="51"/>
      <c r="C960" s="29" t="s">
        <v>1709</v>
      </c>
      <c r="D960" s="102">
        <v>5978.8</v>
      </c>
      <c r="E960" s="8">
        <f t="shared" si="29"/>
        <v>7778.8688172043003</v>
      </c>
      <c r="F960" s="8">
        <f t="shared" si="30"/>
        <v>733936.27290322573</v>
      </c>
    </row>
    <row r="961" spans="1:6" ht="14">
      <c r="A961" s="50" t="s">
        <v>1710</v>
      </c>
      <c r="B961" s="51"/>
      <c r="C961" s="29" t="s">
        <v>1711</v>
      </c>
      <c r="D961" s="102">
        <v>10330.700000000001</v>
      </c>
      <c r="E961" s="8">
        <f t="shared" si="29"/>
        <v>13441.018279569893</v>
      </c>
      <c r="F961" s="8">
        <f t="shared" si="30"/>
        <v>1268160.0746774194</v>
      </c>
    </row>
    <row r="962" spans="1:6" ht="14">
      <c r="A962" s="50" t="s">
        <v>1712</v>
      </c>
      <c r="B962" s="51"/>
      <c r="C962" s="29" t="s">
        <v>1713</v>
      </c>
      <c r="D962" s="102">
        <v>9504.25</v>
      </c>
      <c r="E962" s="8">
        <f t="shared" si="29"/>
        <v>12365.744623655914</v>
      </c>
      <c r="F962" s="8">
        <f t="shared" si="30"/>
        <v>1166708.0052419356</v>
      </c>
    </row>
    <row r="963" spans="1:6" ht="14">
      <c r="A963" s="25" t="s">
        <v>1714</v>
      </c>
      <c r="B963" s="51"/>
      <c r="C963" s="43" t="s">
        <v>1715</v>
      </c>
      <c r="D963" s="102">
        <v>9182.85</v>
      </c>
      <c r="E963" s="8">
        <f t="shared" si="29"/>
        <v>11947.579032258063</v>
      </c>
      <c r="F963" s="8">
        <f t="shared" si="30"/>
        <v>1127254.0816935482</v>
      </c>
    </row>
    <row r="964" spans="1:6" ht="14">
      <c r="A964" s="50" t="s">
        <v>1716</v>
      </c>
      <c r="B964" s="26"/>
      <c r="C964" s="29" t="s">
        <v>3247</v>
      </c>
      <c r="D964" s="102">
        <v>689.9</v>
      </c>
      <c r="E964" s="8">
        <f t="shared" si="29"/>
        <v>897.61182795698915</v>
      </c>
      <c r="F964" s="8">
        <f t="shared" si="30"/>
        <v>84689.675967741918</v>
      </c>
    </row>
    <row r="965" spans="1:6" ht="14">
      <c r="A965" s="50" t="s">
        <v>1717</v>
      </c>
      <c r="B965" s="26"/>
      <c r="C965" s="29" t="s">
        <v>3248</v>
      </c>
      <c r="D965" s="102">
        <v>2253.6</v>
      </c>
      <c r="E965" s="8">
        <f t="shared" si="29"/>
        <v>2932.1032258064511</v>
      </c>
      <c r="F965" s="8">
        <f t="shared" si="30"/>
        <v>276643.93935483869</v>
      </c>
    </row>
    <row r="966" spans="1:6" ht="14">
      <c r="A966" s="50" t="s">
        <v>1718</v>
      </c>
      <c r="B966" s="26"/>
      <c r="C966" s="29" t="s">
        <v>3249</v>
      </c>
      <c r="D966" s="102">
        <v>1916.3</v>
      </c>
      <c r="E966" s="8">
        <f t="shared" si="29"/>
        <v>2493.2505376344084</v>
      </c>
      <c r="F966" s="8">
        <f t="shared" si="30"/>
        <v>235238.18822580643</v>
      </c>
    </row>
    <row r="967" spans="1:6" ht="14">
      <c r="A967" s="50" t="s">
        <v>1719</v>
      </c>
      <c r="B967" s="26"/>
      <c r="C967" s="29" t="s">
        <v>1720</v>
      </c>
      <c r="D967" s="102">
        <v>383.3</v>
      </c>
      <c r="E967" s="8">
        <f t="shared" si="29"/>
        <v>498.7021505376344</v>
      </c>
      <c r="F967" s="8">
        <f t="shared" si="30"/>
        <v>47052.547903225801</v>
      </c>
    </row>
    <row r="968" spans="1:6" ht="14">
      <c r="A968" s="50" t="s">
        <v>1721</v>
      </c>
      <c r="B968" s="26"/>
      <c r="C968" s="29" t="s">
        <v>3250</v>
      </c>
      <c r="D968" s="102">
        <v>996.55</v>
      </c>
      <c r="E968" s="8">
        <f t="shared" si="29"/>
        <v>1296.5865591397849</v>
      </c>
      <c r="F968" s="8">
        <f t="shared" si="30"/>
        <v>122332.9418548387</v>
      </c>
    </row>
    <row r="969" spans="1:6" ht="14">
      <c r="A969" s="50" t="s">
        <v>1722</v>
      </c>
      <c r="B969" s="26"/>
      <c r="C969" s="29" t="s">
        <v>1723</v>
      </c>
      <c r="D969" s="102">
        <v>3356.7</v>
      </c>
      <c r="E969" s="8">
        <f t="shared" ref="E969:E1032" si="31">D969*1.21/0.93</f>
        <v>4367.3193548387089</v>
      </c>
      <c r="F969" s="8">
        <f t="shared" si="30"/>
        <v>412056.58112903219</v>
      </c>
    </row>
    <row r="970" spans="1:6" ht="14">
      <c r="A970" s="50" t="s">
        <v>1724</v>
      </c>
      <c r="B970" s="26"/>
      <c r="C970" s="29" t="s">
        <v>1725</v>
      </c>
      <c r="D970" s="102">
        <v>3648.6</v>
      </c>
      <c r="E970" s="8">
        <f t="shared" si="31"/>
        <v>4747.1032258064506</v>
      </c>
      <c r="F970" s="8">
        <f t="shared" ref="F970:F1033" si="32">E970*$F$8*1.02</f>
        <v>447889.18935483863</v>
      </c>
    </row>
    <row r="971" spans="1:6" ht="14">
      <c r="A971" s="50" t="s">
        <v>1726</v>
      </c>
      <c r="B971" s="26"/>
      <c r="C971" s="29" t="s">
        <v>1727</v>
      </c>
      <c r="D971" s="102">
        <v>3860.3</v>
      </c>
      <c r="E971" s="8">
        <f t="shared" si="31"/>
        <v>5022.5408602150528</v>
      </c>
      <c r="F971" s="8">
        <f t="shared" si="32"/>
        <v>473876.73016129027</v>
      </c>
    </row>
    <row r="972" spans="1:6" ht="14">
      <c r="A972" s="50" t="s">
        <v>1728</v>
      </c>
      <c r="B972" s="26"/>
      <c r="C972" s="29" t="s">
        <v>1729</v>
      </c>
      <c r="D972" s="102">
        <v>1915.5</v>
      </c>
      <c r="E972" s="8">
        <f t="shared" si="31"/>
        <v>2492.2096774193546</v>
      </c>
      <c r="F972" s="8">
        <f t="shared" si="32"/>
        <v>235139.98306451613</v>
      </c>
    </row>
    <row r="973" spans="1:6" ht="14">
      <c r="A973" s="50" t="s">
        <v>1730</v>
      </c>
      <c r="B973" s="26"/>
      <c r="C973" s="29" t="s">
        <v>1731</v>
      </c>
      <c r="D973" s="102">
        <v>2709.05</v>
      </c>
      <c r="E973" s="8">
        <f t="shared" si="31"/>
        <v>3524.6779569892469</v>
      </c>
      <c r="F973" s="8">
        <f t="shared" si="32"/>
        <v>332553.36524193548</v>
      </c>
    </row>
    <row r="974" spans="1:6" ht="14">
      <c r="A974" s="17" t="s">
        <v>1732</v>
      </c>
      <c r="B974" s="18"/>
      <c r="C974" s="31" t="s">
        <v>1733</v>
      </c>
      <c r="D974" s="101" t="s">
        <v>442</v>
      </c>
      <c r="E974" s="8" t="e">
        <f t="shared" si="31"/>
        <v>#VALUE!</v>
      </c>
      <c r="F974" s="8" t="e">
        <f t="shared" si="32"/>
        <v>#VALUE!</v>
      </c>
    </row>
    <row r="975" spans="1:6" ht="14">
      <c r="A975" s="32" t="s">
        <v>1734</v>
      </c>
      <c r="B975" s="18"/>
      <c r="C975" s="31" t="s">
        <v>1735</v>
      </c>
      <c r="D975" s="101">
        <v>157.69999999999999</v>
      </c>
      <c r="E975" s="8">
        <f t="shared" si="31"/>
        <v>205.1795698924731</v>
      </c>
      <c r="F975" s="8">
        <f t="shared" si="32"/>
        <v>19358.692419354837</v>
      </c>
    </row>
    <row r="976" spans="1:6" ht="14">
      <c r="A976" s="32" t="s">
        <v>1736</v>
      </c>
      <c r="B976" s="18"/>
      <c r="C976" s="31" t="s">
        <v>1735</v>
      </c>
      <c r="D976" s="101">
        <v>170.95</v>
      </c>
      <c r="E976" s="8">
        <f t="shared" si="31"/>
        <v>222.41881720430104</v>
      </c>
      <c r="F976" s="8">
        <f t="shared" si="32"/>
        <v>20985.215403225804</v>
      </c>
    </row>
    <row r="977" spans="1:6" ht="14">
      <c r="A977" s="32" t="s">
        <v>1737</v>
      </c>
      <c r="B977" s="18"/>
      <c r="C977" s="31" t="s">
        <v>1735</v>
      </c>
      <c r="D977" s="101">
        <v>204.95</v>
      </c>
      <c r="E977" s="8">
        <f t="shared" si="31"/>
        <v>266.65537634408599</v>
      </c>
      <c r="F977" s="8">
        <f t="shared" si="32"/>
        <v>25158.934758064515</v>
      </c>
    </row>
    <row r="978" spans="1:6" ht="14">
      <c r="A978" s="32" t="s">
        <v>1738</v>
      </c>
      <c r="B978" s="18"/>
      <c r="C978" s="31" t="s">
        <v>1735</v>
      </c>
      <c r="D978" s="101">
        <v>237.6</v>
      </c>
      <c r="E978" s="8">
        <f t="shared" si="31"/>
        <v>309.13548387096773</v>
      </c>
      <c r="F978" s="8">
        <f t="shared" si="32"/>
        <v>29166.932903225807</v>
      </c>
    </row>
    <row r="979" spans="1:6" ht="14">
      <c r="A979" s="32" t="s">
        <v>1739</v>
      </c>
      <c r="B979" s="18"/>
      <c r="C979" s="31" t="s">
        <v>1735</v>
      </c>
      <c r="D979" s="101">
        <v>290.3</v>
      </c>
      <c r="E979" s="8">
        <f t="shared" si="31"/>
        <v>377.70215053763434</v>
      </c>
      <c r="F979" s="8">
        <f t="shared" si="32"/>
        <v>35636.197903225802</v>
      </c>
    </row>
    <row r="980" spans="1:6" ht="14">
      <c r="A980" s="32" t="s">
        <v>1740</v>
      </c>
      <c r="B980" s="18"/>
      <c r="C980" s="31" t="s">
        <v>1735</v>
      </c>
      <c r="D980" s="101">
        <v>360.35</v>
      </c>
      <c r="E980" s="8">
        <f t="shared" si="31"/>
        <v>468.84247311827954</v>
      </c>
      <c r="F980" s="8">
        <f t="shared" si="32"/>
        <v>44235.287338709677</v>
      </c>
    </row>
    <row r="981" spans="1:6" ht="14">
      <c r="A981" s="32" t="s">
        <v>1741</v>
      </c>
      <c r="B981" s="18"/>
      <c r="C981" s="31" t="s">
        <v>1735</v>
      </c>
      <c r="D981" s="101">
        <v>427.1</v>
      </c>
      <c r="E981" s="8">
        <f t="shared" si="31"/>
        <v>555.68924731182801</v>
      </c>
      <c r="F981" s="8">
        <f t="shared" si="32"/>
        <v>52429.280483870971</v>
      </c>
    </row>
    <row r="982" spans="1:6" ht="14">
      <c r="A982" s="32" t="s">
        <v>1742</v>
      </c>
      <c r="B982" s="18"/>
      <c r="C982" s="31" t="s">
        <v>1735</v>
      </c>
      <c r="D982" s="101">
        <v>797.05</v>
      </c>
      <c r="E982" s="8">
        <f t="shared" si="31"/>
        <v>1037.0220430107527</v>
      </c>
      <c r="F982" s="8">
        <f t="shared" si="32"/>
        <v>97843.029758064513</v>
      </c>
    </row>
    <row r="983" spans="1:6" ht="14">
      <c r="A983" s="32" t="s">
        <v>1743</v>
      </c>
      <c r="B983" s="18"/>
      <c r="C983" s="31" t="s">
        <v>1744</v>
      </c>
      <c r="D983" s="101">
        <v>287.3</v>
      </c>
      <c r="E983" s="8">
        <f t="shared" si="31"/>
        <v>373.79892473118275</v>
      </c>
      <c r="F983" s="8">
        <f t="shared" si="32"/>
        <v>35267.928548387099</v>
      </c>
    </row>
    <row r="984" spans="1:6" ht="14">
      <c r="A984" s="32" t="s">
        <v>1745</v>
      </c>
      <c r="B984" s="18"/>
      <c r="C984" s="31" t="s">
        <v>1744</v>
      </c>
      <c r="D984" s="101">
        <v>333.95</v>
      </c>
      <c r="E984" s="8">
        <f t="shared" si="31"/>
        <v>434.49408602150532</v>
      </c>
      <c r="F984" s="8">
        <f t="shared" si="32"/>
        <v>40994.517016129023</v>
      </c>
    </row>
    <row r="985" spans="1:6" ht="14">
      <c r="A985" s="32" t="s">
        <v>1746</v>
      </c>
      <c r="B985" s="18"/>
      <c r="C985" s="31" t="s">
        <v>1744</v>
      </c>
      <c r="D985" s="101">
        <v>472.1</v>
      </c>
      <c r="E985" s="8">
        <f t="shared" si="31"/>
        <v>614.23763440860205</v>
      </c>
      <c r="F985" s="8">
        <f t="shared" si="32"/>
        <v>57953.3208064516</v>
      </c>
    </row>
    <row r="986" spans="1:6" ht="14">
      <c r="A986" s="32" t="s">
        <v>1747</v>
      </c>
      <c r="B986" s="18"/>
      <c r="C986" s="31" t="s">
        <v>1744</v>
      </c>
      <c r="D986" s="101">
        <v>652.15</v>
      </c>
      <c r="E986" s="8">
        <f t="shared" si="31"/>
        <v>848.49623655913967</v>
      </c>
      <c r="F986" s="8">
        <f t="shared" si="32"/>
        <v>80055.619919354824</v>
      </c>
    </row>
    <row r="987" spans="1:6" ht="14">
      <c r="A987" s="25" t="s">
        <v>1748</v>
      </c>
      <c r="B987" s="28"/>
      <c r="C987" s="29" t="s">
        <v>1749</v>
      </c>
      <c r="D987" s="102">
        <v>854.75</v>
      </c>
      <c r="E987" s="8">
        <f t="shared" si="31"/>
        <v>1112.0940860215053</v>
      </c>
      <c r="F987" s="8">
        <f t="shared" si="32"/>
        <v>104926.07701612901</v>
      </c>
    </row>
    <row r="988" spans="1:6" ht="14">
      <c r="A988" s="25" t="s">
        <v>1750</v>
      </c>
      <c r="B988" s="28"/>
      <c r="C988" s="29" t="s">
        <v>1751</v>
      </c>
      <c r="D988" s="102">
        <v>199.4</v>
      </c>
      <c r="E988" s="8">
        <f t="shared" si="31"/>
        <v>259.43440860215054</v>
      </c>
      <c r="F988" s="8">
        <f t="shared" si="32"/>
        <v>24477.636451612903</v>
      </c>
    </row>
    <row r="989" spans="1:6" ht="14">
      <c r="A989" s="24" t="s">
        <v>1752</v>
      </c>
      <c r="B989" s="18"/>
      <c r="C989" s="24" t="s">
        <v>1753</v>
      </c>
      <c r="D989" s="101">
        <v>184.3</v>
      </c>
      <c r="E989" s="8">
        <f t="shared" si="31"/>
        <v>239.78817204301075</v>
      </c>
      <c r="F989" s="8">
        <f t="shared" si="32"/>
        <v>22624.014032258066</v>
      </c>
    </row>
    <row r="990" spans="1:6" ht="14">
      <c r="A990" s="24" t="s">
        <v>1754</v>
      </c>
      <c r="B990" s="18"/>
      <c r="C990" s="24" t="s">
        <v>1755</v>
      </c>
      <c r="D990" s="101">
        <v>262.5</v>
      </c>
      <c r="E990" s="8">
        <f t="shared" si="31"/>
        <v>341.5322580645161</v>
      </c>
      <c r="F990" s="8">
        <f t="shared" si="32"/>
        <v>32223.568548387095</v>
      </c>
    </row>
    <row r="991" spans="1:6" ht="14">
      <c r="A991" s="32" t="s">
        <v>1756</v>
      </c>
      <c r="B991" s="18"/>
      <c r="C991" s="31" t="s">
        <v>1757</v>
      </c>
      <c r="D991" s="101">
        <v>293.55</v>
      </c>
      <c r="E991" s="8">
        <f t="shared" si="31"/>
        <v>381.93064516129027</v>
      </c>
      <c r="F991" s="8">
        <f t="shared" si="32"/>
        <v>36035.156370967736</v>
      </c>
    </row>
    <row r="992" spans="1:6" ht="14">
      <c r="A992" s="32" t="s">
        <v>1758</v>
      </c>
      <c r="B992" s="18"/>
      <c r="C992" s="31" t="s">
        <v>1759</v>
      </c>
      <c r="D992" s="101">
        <v>302.35000000000002</v>
      </c>
      <c r="E992" s="8">
        <f t="shared" si="31"/>
        <v>393.38010752688172</v>
      </c>
      <c r="F992" s="8">
        <f t="shared" si="32"/>
        <v>37115.413145161285</v>
      </c>
    </row>
    <row r="993" spans="1:6" ht="14">
      <c r="A993" s="32" t="s">
        <v>1760</v>
      </c>
      <c r="B993" s="18"/>
      <c r="C993" s="31" t="s">
        <v>1761</v>
      </c>
      <c r="D993" s="101">
        <v>521.85</v>
      </c>
      <c r="E993" s="8">
        <f t="shared" si="31"/>
        <v>678.96612903225798</v>
      </c>
      <c r="F993" s="8">
        <f t="shared" si="32"/>
        <v>64060.454274193544</v>
      </c>
    </row>
    <row r="994" spans="1:6" ht="14">
      <c r="A994" s="32" t="s">
        <v>1762</v>
      </c>
      <c r="B994" s="18"/>
      <c r="C994" s="31" t="s">
        <v>1763</v>
      </c>
      <c r="D994" s="101">
        <v>537.5</v>
      </c>
      <c r="E994" s="8">
        <f t="shared" si="31"/>
        <v>699.32795698924724</v>
      </c>
      <c r="F994" s="8">
        <f t="shared" si="32"/>
        <v>65981.59274193547</v>
      </c>
    </row>
    <row r="995" spans="1:6" ht="14">
      <c r="A995" s="32" t="s">
        <v>1764</v>
      </c>
      <c r="B995" s="18"/>
      <c r="C995" s="31" t="s">
        <v>1765</v>
      </c>
      <c r="D995" s="101">
        <v>483.3</v>
      </c>
      <c r="E995" s="8">
        <f t="shared" si="31"/>
        <v>628.80967741935478</v>
      </c>
      <c r="F995" s="8">
        <f t="shared" si="32"/>
        <v>59328.193064516126</v>
      </c>
    </row>
    <row r="996" spans="1:6" ht="14">
      <c r="A996" s="32" t="s">
        <v>1766</v>
      </c>
      <c r="B996" s="18"/>
      <c r="C996" s="31" t="s">
        <v>1767</v>
      </c>
      <c r="D996" s="101">
        <v>644.20000000000005</v>
      </c>
      <c r="E996" s="8">
        <f t="shared" si="31"/>
        <v>838.1526881720431</v>
      </c>
      <c r="F996" s="8">
        <f t="shared" si="32"/>
        <v>79079.70612903226</v>
      </c>
    </row>
    <row r="997" spans="1:6" ht="14">
      <c r="A997" s="32" t="s">
        <v>1768</v>
      </c>
      <c r="B997" s="18"/>
      <c r="C997" s="31" t="s">
        <v>1769</v>
      </c>
      <c r="D997" s="101">
        <v>684.95</v>
      </c>
      <c r="E997" s="8">
        <f t="shared" si="31"/>
        <v>891.17150537634404</v>
      </c>
      <c r="F997" s="8">
        <f t="shared" si="32"/>
        <v>84082.031532258057</v>
      </c>
    </row>
    <row r="998" spans="1:6" ht="14">
      <c r="A998" s="32" t="s">
        <v>1770</v>
      </c>
      <c r="B998" s="18"/>
      <c r="C998" s="31" t="s">
        <v>1771</v>
      </c>
      <c r="D998" s="101">
        <v>985.05</v>
      </c>
      <c r="E998" s="8">
        <f t="shared" si="31"/>
        <v>1281.624193548387</v>
      </c>
      <c r="F998" s="8">
        <f t="shared" si="32"/>
        <v>120921.24266129032</v>
      </c>
    </row>
    <row r="999" spans="1:6" ht="14">
      <c r="A999" s="32" t="s">
        <v>1772</v>
      </c>
      <c r="B999" s="18"/>
      <c r="C999" s="31" t="s">
        <v>1773</v>
      </c>
      <c r="D999" s="101">
        <v>538.20000000000005</v>
      </c>
      <c r="E999" s="8">
        <f t="shared" si="31"/>
        <v>700.23870967741925</v>
      </c>
      <c r="F999" s="8">
        <f t="shared" si="32"/>
        <v>66067.522258064506</v>
      </c>
    </row>
    <row r="1000" spans="1:6" ht="14">
      <c r="A1000" s="32" t="s">
        <v>1774</v>
      </c>
      <c r="B1000" s="18"/>
      <c r="C1000" s="31" t="s">
        <v>1775</v>
      </c>
      <c r="D1000" s="101">
        <v>733.9</v>
      </c>
      <c r="E1000" s="8">
        <f t="shared" si="31"/>
        <v>954.85913978494602</v>
      </c>
      <c r="F1000" s="8">
        <f t="shared" si="32"/>
        <v>90090.959838709663</v>
      </c>
    </row>
    <row r="1001" spans="1:6" ht="14">
      <c r="A1001" s="31" t="s">
        <v>1776</v>
      </c>
      <c r="B1001" s="18"/>
      <c r="C1001" s="31" t="s">
        <v>1777</v>
      </c>
      <c r="D1001" s="101">
        <v>729.3</v>
      </c>
      <c r="E1001" s="8">
        <f t="shared" si="31"/>
        <v>948.87419354838698</v>
      </c>
      <c r="F1001" s="8">
        <f t="shared" si="32"/>
        <v>89526.280161290328</v>
      </c>
    </row>
    <row r="1002" spans="1:6" ht="14">
      <c r="A1002" s="52" t="s">
        <v>1778</v>
      </c>
      <c r="B1002" s="18"/>
      <c r="C1002" s="31" t="s">
        <v>1779</v>
      </c>
      <c r="D1002" s="101">
        <v>999.3</v>
      </c>
      <c r="E1002" s="8">
        <f t="shared" si="31"/>
        <v>1300.1645161290321</v>
      </c>
      <c r="F1002" s="8">
        <f t="shared" si="32"/>
        <v>122670.52209677418</v>
      </c>
    </row>
    <row r="1003" spans="1:6" ht="14">
      <c r="A1003" s="32" t="s">
        <v>1780</v>
      </c>
      <c r="B1003" s="18"/>
      <c r="C1003" s="31" t="s">
        <v>1781</v>
      </c>
      <c r="D1003" s="101">
        <v>375.15</v>
      </c>
      <c r="E1003" s="8">
        <f t="shared" si="31"/>
        <v>488.09838709677416</v>
      </c>
      <c r="F1003" s="8">
        <f t="shared" si="32"/>
        <v>46052.08282258064</v>
      </c>
    </row>
    <row r="1004" spans="1:6" ht="14">
      <c r="A1004" s="32" t="s">
        <v>1782</v>
      </c>
      <c r="B1004" s="18"/>
      <c r="C1004" s="31" t="s">
        <v>1783</v>
      </c>
      <c r="D1004" s="101">
        <v>603.45000000000005</v>
      </c>
      <c r="E1004" s="8">
        <f t="shared" si="31"/>
        <v>785.13387096774193</v>
      </c>
      <c r="F1004" s="8">
        <f t="shared" si="32"/>
        <v>74077.380725806448</v>
      </c>
    </row>
    <row r="1005" spans="1:6" ht="14">
      <c r="A1005" s="32" t="s">
        <v>1784</v>
      </c>
      <c r="B1005" s="18"/>
      <c r="C1005" s="31" t="s">
        <v>1785</v>
      </c>
      <c r="D1005" s="101">
        <v>391.35</v>
      </c>
      <c r="E1005" s="8">
        <f t="shared" si="31"/>
        <v>509.17580645161286</v>
      </c>
      <c r="F1005" s="8">
        <f t="shared" si="32"/>
        <v>48040.737338709674</v>
      </c>
    </row>
    <row r="1006" spans="1:6" ht="14">
      <c r="A1006" s="32" t="s">
        <v>1786</v>
      </c>
      <c r="B1006" s="18"/>
      <c r="C1006" s="31" t="s">
        <v>1787</v>
      </c>
      <c r="D1006" s="101">
        <v>619.6</v>
      </c>
      <c r="E1006" s="8">
        <f t="shared" si="31"/>
        <v>806.14623655913977</v>
      </c>
      <c r="F1006" s="8">
        <f t="shared" si="32"/>
        <v>76059.897419354849</v>
      </c>
    </row>
    <row r="1007" spans="1:6" ht="14">
      <c r="A1007" s="32" t="s">
        <v>1788</v>
      </c>
      <c r="B1007" s="18"/>
      <c r="C1007" s="31" t="s">
        <v>1789</v>
      </c>
      <c r="D1007" s="101">
        <v>456.55</v>
      </c>
      <c r="E1007" s="8">
        <f t="shared" si="31"/>
        <v>594.0059139784945</v>
      </c>
      <c r="F1007" s="8">
        <f t="shared" si="32"/>
        <v>56044.457983870961</v>
      </c>
    </row>
    <row r="1008" spans="1:6" ht="14">
      <c r="A1008" s="32" t="s">
        <v>1790</v>
      </c>
      <c r="B1008" s="18"/>
      <c r="C1008" s="31" t="s">
        <v>1791</v>
      </c>
      <c r="D1008" s="101">
        <v>684.95</v>
      </c>
      <c r="E1008" s="8">
        <f t="shared" si="31"/>
        <v>891.17150537634404</v>
      </c>
      <c r="F1008" s="8">
        <f t="shared" si="32"/>
        <v>84082.031532258057</v>
      </c>
    </row>
    <row r="1009" spans="1:6" ht="14">
      <c r="A1009" s="17"/>
      <c r="B1009" s="18"/>
      <c r="C1009" s="19"/>
      <c r="D1009" s="101"/>
      <c r="E1009" s="8">
        <f t="shared" si="31"/>
        <v>0</v>
      </c>
      <c r="F1009" s="8">
        <f t="shared" si="32"/>
        <v>0</v>
      </c>
    </row>
    <row r="1010" spans="1:6" ht="15.5">
      <c r="A1010" s="53" t="s">
        <v>1792</v>
      </c>
      <c r="B1010" s="18"/>
      <c r="C1010" s="19"/>
      <c r="D1010" s="101"/>
      <c r="E1010" s="8">
        <f t="shared" si="31"/>
        <v>0</v>
      </c>
      <c r="F1010" s="8">
        <f t="shared" si="32"/>
        <v>0</v>
      </c>
    </row>
    <row r="1011" spans="1:6" ht="14">
      <c r="A1011" s="50" t="s">
        <v>1793</v>
      </c>
      <c r="B1011" s="26"/>
      <c r="C1011" s="29" t="s">
        <v>1794</v>
      </c>
      <c r="D1011" s="102">
        <v>1132.05</v>
      </c>
      <c r="E1011" s="8">
        <f t="shared" si="31"/>
        <v>1472.8822580645158</v>
      </c>
      <c r="F1011" s="8">
        <f t="shared" si="32"/>
        <v>138966.44104838706</v>
      </c>
    </row>
    <row r="1012" spans="1:6" ht="14">
      <c r="A1012" s="50" t="s">
        <v>1795</v>
      </c>
      <c r="B1012" s="26"/>
      <c r="C1012" s="29" t="s">
        <v>1796</v>
      </c>
      <c r="D1012" s="102">
        <v>1412.45</v>
      </c>
      <c r="E1012" s="8">
        <f t="shared" si="31"/>
        <v>1837.70376344086</v>
      </c>
      <c r="F1012" s="8">
        <f t="shared" si="32"/>
        <v>173387.35008064515</v>
      </c>
    </row>
    <row r="1013" spans="1:6" ht="14">
      <c r="A1013" s="50" t="s">
        <v>1797</v>
      </c>
      <c r="B1013" s="26"/>
      <c r="C1013" s="29" t="s">
        <v>1798</v>
      </c>
      <c r="D1013" s="102">
        <v>2171.15</v>
      </c>
      <c r="E1013" s="8">
        <f t="shared" si="31"/>
        <v>2824.829569892473</v>
      </c>
      <c r="F1013" s="8">
        <f t="shared" si="32"/>
        <v>266522.66991935484</v>
      </c>
    </row>
    <row r="1014" spans="1:6" ht="14">
      <c r="A1014" s="50" t="s">
        <v>1799</v>
      </c>
      <c r="B1014" s="26"/>
      <c r="C1014" s="29" t="s">
        <v>1800</v>
      </c>
      <c r="D1014" s="102">
        <v>2907.8</v>
      </c>
      <c r="E1014" s="8">
        <f t="shared" si="31"/>
        <v>3783.2666666666664</v>
      </c>
      <c r="F1014" s="8">
        <f t="shared" si="32"/>
        <v>356951.20999999996</v>
      </c>
    </row>
    <row r="1015" spans="1:6" ht="14">
      <c r="A1015" s="25" t="s">
        <v>1801</v>
      </c>
      <c r="B1015" s="26"/>
      <c r="C1015" s="25" t="s">
        <v>1802</v>
      </c>
      <c r="D1015" s="102">
        <v>575.1</v>
      </c>
      <c r="E1015" s="8">
        <f t="shared" si="31"/>
        <v>748.24838709677408</v>
      </c>
      <c r="F1015" s="8">
        <f t="shared" si="32"/>
        <v>70597.235322580644</v>
      </c>
    </row>
    <row r="1016" spans="1:6" ht="14">
      <c r="A1016" s="25" t="s">
        <v>1803</v>
      </c>
      <c r="B1016" s="26"/>
      <c r="C1016" s="25" t="s">
        <v>1804</v>
      </c>
      <c r="D1016" s="102">
        <v>791.9</v>
      </c>
      <c r="E1016" s="8">
        <f t="shared" si="31"/>
        <v>1030.321505376344</v>
      </c>
      <c r="F1016" s="8">
        <f t="shared" si="32"/>
        <v>97210.834032258063</v>
      </c>
    </row>
    <row r="1017" spans="1:6" ht="14">
      <c r="A1017" s="25" t="s">
        <v>1805</v>
      </c>
      <c r="B1017" s="26"/>
      <c r="C1017" s="25" t="s">
        <v>1806</v>
      </c>
      <c r="D1017" s="102">
        <v>1220.0999999999999</v>
      </c>
      <c r="E1017" s="8">
        <f t="shared" si="31"/>
        <v>1587.4419354838708</v>
      </c>
      <c r="F1017" s="8">
        <f t="shared" si="32"/>
        <v>149775.14661290322</v>
      </c>
    </row>
    <row r="1018" spans="1:6" ht="14">
      <c r="A1018" s="25" t="s">
        <v>1807</v>
      </c>
      <c r="B1018" s="26"/>
      <c r="C1018" s="25" t="s">
        <v>1808</v>
      </c>
      <c r="D1018" s="102">
        <v>1091.55</v>
      </c>
      <c r="E1018" s="8">
        <f t="shared" si="31"/>
        <v>1420.1887096774192</v>
      </c>
      <c r="F1018" s="8">
        <f t="shared" si="32"/>
        <v>133994.80475806451</v>
      </c>
    </row>
    <row r="1019" spans="1:6" ht="14">
      <c r="A1019" s="25" t="s">
        <v>1809</v>
      </c>
      <c r="B1019" s="28"/>
      <c r="C1019" s="29" t="s">
        <v>1810</v>
      </c>
      <c r="D1019" s="102">
        <v>2453.4</v>
      </c>
      <c r="E1019" s="8">
        <f t="shared" si="31"/>
        <v>3192.058064516129</v>
      </c>
      <c r="F1019" s="8">
        <f t="shared" si="32"/>
        <v>301170.67838709679</v>
      </c>
    </row>
    <row r="1020" spans="1:6" ht="14">
      <c r="A1020" s="25" t="s">
        <v>1811</v>
      </c>
      <c r="B1020" s="28"/>
      <c r="C1020" s="29" t="s">
        <v>1812</v>
      </c>
      <c r="D1020" s="102">
        <v>3945.7</v>
      </c>
      <c r="E1020" s="8">
        <f t="shared" si="31"/>
        <v>5133.652688172042</v>
      </c>
      <c r="F1020" s="8">
        <f t="shared" si="32"/>
        <v>484360.13112903218</v>
      </c>
    </row>
    <row r="1021" spans="1:6" ht="14">
      <c r="A1021" s="25" t="s">
        <v>1813</v>
      </c>
      <c r="B1021" s="28"/>
      <c r="C1021" s="29" t="s">
        <v>1814</v>
      </c>
      <c r="D1021" s="102">
        <v>2630.45</v>
      </c>
      <c r="E1021" s="8">
        <f t="shared" si="31"/>
        <v>3422.4134408602145</v>
      </c>
      <c r="F1021" s="8">
        <f t="shared" si="32"/>
        <v>322904.70814516122</v>
      </c>
    </row>
    <row r="1022" spans="1:6" ht="14">
      <c r="A1022" s="25" t="s">
        <v>1815</v>
      </c>
      <c r="B1022" s="28"/>
      <c r="C1022" s="29" t="s">
        <v>1816</v>
      </c>
      <c r="D1022" s="102">
        <v>1563.4</v>
      </c>
      <c r="E1022" s="8">
        <f t="shared" si="31"/>
        <v>2034.1010752688171</v>
      </c>
      <c r="F1022" s="8">
        <f t="shared" si="32"/>
        <v>191917.43645161291</v>
      </c>
    </row>
    <row r="1023" spans="1:6" ht="14">
      <c r="A1023" s="25" t="s">
        <v>1817</v>
      </c>
      <c r="B1023" s="28"/>
      <c r="C1023" s="29" t="s">
        <v>1818</v>
      </c>
      <c r="D1023" s="102">
        <v>1635.6</v>
      </c>
      <c r="E1023" s="8">
        <f t="shared" si="31"/>
        <v>2128.0387096774189</v>
      </c>
      <c r="F1023" s="8">
        <f t="shared" si="32"/>
        <v>200780.45225806447</v>
      </c>
    </row>
    <row r="1024" spans="1:6" ht="14">
      <c r="A1024" s="25" t="s">
        <v>1819</v>
      </c>
      <c r="B1024" s="28"/>
      <c r="C1024" s="29" t="s">
        <v>1820</v>
      </c>
      <c r="D1024" s="102">
        <v>4033.05</v>
      </c>
      <c r="E1024" s="8">
        <f t="shared" si="31"/>
        <v>5247.3016129032258</v>
      </c>
      <c r="F1024" s="8">
        <f t="shared" si="32"/>
        <v>495082.90717741934</v>
      </c>
    </row>
    <row r="1025" spans="1:6" ht="14">
      <c r="A1025" s="25" t="s">
        <v>1821</v>
      </c>
      <c r="B1025" s="28"/>
      <c r="C1025" s="29" t="s">
        <v>1822</v>
      </c>
      <c r="D1025" s="102">
        <v>6678</v>
      </c>
      <c r="E1025" s="8">
        <f t="shared" si="31"/>
        <v>8688.5806451612898</v>
      </c>
      <c r="F1025" s="8">
        <f t="shared" si="32"/>
        <v>819767.58387096773</v>
      </c>
    </row>
    <row r="1026" spans="1:6" ht="14">
      <c r="A1026" s="25" t="s">
        <v>1823</v>
      </c>
      <c r="B1026" s="28"/>
      <c r="C1026" s="29" t="s">
        <v>1824</v>
      </c>
      <c r="D1026" s="102">
        <v>1563.4</v>
      </c>
      <c r="E1026" s="8">
        <f t="shared" si="31"/>
        <v>2034.1010752688171</v>
      </c>
      <c r="F1026" s="8">
        <f t="shared" si="32"/>
        <v>191917.43645161291</v>
      </c>
    </row>
    <row r="1027" spans="1:6" ht="14">
      <c r="A1027" s="25" t="s">
        <v>1825</v>
      </c>
      <c r="B1027" s="28"/>
      <c r="C1027" s="29" t="s">
        <v>1826</v>
      </c>
      <c r="D1027" s="102">
        <v>6049.5</v>
      </c>
      <c r="E1027" s="8">
        <f t="shared" si="31"/>
        <v>7870.8548387096762</v>
      </c>
      <c r="F1027" s="8">
        <f t="shared" si="32"/>
        <v>742615.15403225797</v>
      </c>
    </row>
    <row r="1028" spans="1:6" ht="14">
      <c r="A1028" s="25" t="s">
        <v>1827</v>
      </c>
      <c r="B1028" s="28"/>
      <c r="C1028" s="29" t="s">
        <v>1828</v>
      </c>
      <c r="D1028" s="102">
        <v>851.1</v>
      </c>
      <c r="E1028" s="8">
        <f t="shared" si="31"/>
        <v>1107.3451612903225</v>
      </c>
      <c r="F1028" s="8">
        <f t="shared" si="32"/>
        <v>104478.01596774193</v>
      </c>
    </row>
    <row r="1029" spans="1:6" ht="14">
      <c r="A1029" s="25" t="s">
        <v>1829</v>
      </c>
      <c r="B1029" s="28"/>
      <c r="C1029" s="29" t="s">
        <v>1830</v>
      </c>
      <c r="D1029" s="102">
        <v>5417.6</v>
      </c>
      <c r="E1029" s="8">
        <f t="shared" si="31"/>
        <v>7048.7053763440863</v>
      </c>
      <c r="F1029" s="8">
        <f t="shared" si="32"/>
        <v>665045.35225806455</v>
      </c>
    </row>
    <row r="1030" spans="1:6" ht="14">
      <c r="A1030" s="50" t="s">
        <v>1831</v>
      </c>
      <c r="B1030" s="26"/>
      <c r="C1030" s="29" t="s">
        <v>1832</v>
      </c>
      <c r="D1030" s="102">
        <v>766.75</v>
      </c>
      <c r="E1030" s="8">
        <f t="shared" si="31"/>
        <v>997.59946236559131</v>
      </c>
      <c r="F1030" s="8">
        <f t="shared" si="32"/>
        <v>94123.509274193537</v>
      </c>
    </row>
    <row r="1031" spans="1:6" ht="14">
      <c r="A1031" s="50" t="s">
        <v>1833</v>
      </c>
      <c r="B1031" s="26"/>
      <c r="C1031" s="29" t="s">
        <v>1834</v>
      </c>
      <c r="D1031" s="102">
        <v>1055.95</v>
      </c>
      <c r="E1031" s="8">
        <f t="shared" si="31"/>
        <v>1373.8704301075268</v>
      </c>
      <c r="F1031" s="8">
        <f t="shared" si="32"/>
        <v>129624.67508064515</v>
      </c>
    </row>
    <row r="1032" spans="1:6" ht="14">
      <c r="A1032" s="50" t="s">
        <v>1835</v>
      </c>
      <c r="B1032" s="26"/>
      <c r="C1032" s="29" t="s">
        <v>1836</v>
      </c>
      <c r="D1032" s="102">
        <v>1626.75</v>
      </c>
      <c r="E1032" s="8">
        <f t="shared" si="31"/>
        <v>2116.5241935483868</v>
      </c>
      <c r="F1032" s="8">
        <f t="shared" si="32"/>
        <v>199694.05766129031</v>
      </c>
    </row>
    <row r="1033" spans="1:6" ht="14">
      <c r="A1033" s="50" t="s">
        <v>1837</v>
      </c>
      <c r="B1033" s="26"/>
      <c r="C1033" s="29" t="s">
        <v>1838</v>
      </c>
      <c r="D1033" s="102">
        <v>2180.85</v>
      </c>
      <c r="E1033" s="8">
        <f t="shared" ref="E1033:E1096" si="33">D1033*1.21/0.93</f>
        <v>2837.4499999999994</v>
      </c>
      <c r="F1033" s="8">
        <f t="shared" si="32"/>
        <v>267713.40749999997</v>
      </c>
    </row>
    <row r="1034" spans="1:6" ht="14">
      <c r="A1034" s="54" t="s">
        <v>1839</v>
      </c>
      <c r="B1034" s="26"/>
      <c r="C1034" s="55" t="s">
        <v>1840</v>
      </c>
      <c r="D1034" s="102">
        <v>2084.5500000000002</v>
      </c>
      <c r="E1034" s="8">
        <f t="shared" si="33"/>
        <v>2712.1564516129029</v>
      </c>
      <c r="F1034" s="8">
        <f t="shared" ref="F1034:F1097" si="34">E1034*$F$8*1.02</f>
        <v>255891.96120967739</v>
      </c>
    </row>
    <row r="1035" spans="1:6" ht="14">
      <c r="A1035" s="54" t="s">
        <v>1841</v>
      </c>
      <c r="B1035" s="26"/>
      <c r="C1035" s="55" t="s">
        <v>1842</v>
      </c>
      <c r="D1035" s="102">
        <v>3507.25</v>
      </c>
      <c r="E1035" s="8">
        <f t="shared" si="33"/>
        <v>4563.1962365591398</v>
      </c>
      <c r="F1035" s="8">
        <f t="shared" si="34"/>
        <v>430537.56491935486</v>
      </c>
    </row>
    <row r="1036" spans="1:6" ht="14">
      <c r="A1036" s="25" t="s">
        <v>1843</v>
      </c>
      <c r="B1036" s="28"/>
      <c r="C1036" s="29" t="s">
        <v>1844</v>
      </c>
      <c r="D1036" s="102">
        <v>1134.8</v>
      </c>
      <c r="E1036" s="8">
        <f t="shared" si="33"/>
        <v>1476.4602150537632</v>
      </c>
      <c r="F1036" s="8">
        <f t="shared" si="34"/>
        <v>139304.02129032256</v>
      </c>
    </row>
    <row r="1037" spans="1:6" ht="14">
      <c r="A1037" s="25" t="s">
        <v>1845</v>
      </c>
      <c r="B1037" s="28"/>
      <c r="C1037" s="29" t="s">
        <v>1846</v>
      </c>
      <c r="D1037" s="102">
        <v>1584</v>
      </c>
      <c r="E1037" s="8">
        <f t="shared" si="33"/>
        <v>2060.9032258064512</v>
      </c>
      <c r="F1037" s="8">
        <f t="shared" si="34"/>
        <v>194446.21935483866</v>
      </c>
    </row>
    <row r="1038" spans="1:6" ht="14">
      <c r="A1038" s="25" t="s">
        <v>1847</v>
      </c>
      <c r="B1038" s="28"/>
      <c r="C1038" s="29" t="s">
        <v>1848</v>
      </c>
      <c r="D1038" s="102">
        <v>3271.25</v>
      </c>
      <c r="E1038" s="8">
        <f t="shared" si="33"/>
        <v>4256.1424731182797</v>
      </c>
      <c r="F1038" s="8">
        <f t="shared" si="34"/>
        <v>401567.0423387097</v>
      </c>
    </row>
    <row r="1039" spans="1:6" ht="14">
      <c r="A1039" s="25" t="s">
        <v>1849</v>
      </c>
      <c r="B1039" s="28"/>
      <c r="C1039" s="29" t="s">
        <v>1850</v>
      </c>
      <c r="D1039" s="102">
        <v>5260.9</v>
      </c>
      <c r="E1039" s="8">
        <f t="shared" si="33"/>
        <v>6844.8268817204289</v>
      </c>
      <c r="F1039" s="8">
        <f t="shared" si="34"/>
        <v>645809.41629032244</v>
      </c>
    </row>
    <row r="1040" spans="1:6" ht="14">
      <c r="A1040" s="25" t="s">
        <v>1851</v>
      </c>
      <c r="B1040" s="28"/>
      <c r="C1040" s="29" t="s">
        <v>1852</v>
      </c>
      <c r="D1040" s="102">
        <v>5377.4</v>
      </c>
      <c r="E1040" s="8">
        <f t="shared" si="33"/>
        <v>6996.4021505376331</v>
      </c>
      <c r="F1040" s="8">
        <f t="shared" si="34"/>
        <v>660110.54290322575</v>
      </c>
    </row>
    <row r="1041" spans="1:6" ht="14">
      <c r="A1041" s="25" t="s">
        <v>1853</v>
      </c>
      <c r="B1041" s="28"/>
      <c r="C1041" s="29" t="s">
        <v>1854</v>
      </c>
      <c r="D1041" s="102">
        <v>7223.5</v>
      </c>
      <c r="E1041" s="8">
        <f t="shared" si="33"/>
        <v>9398.3172043010745</v>
      </c>
      <c r="F1041" s="8">
        <f t="shared" si="34"/>
        <v>886731.22822580638</v>
      </c>
    </row>
    <row r="1042" spans="1:6" ht="14">
      <c r="A1042" s="25" t="s">
        <v>1855</v>
      </c>
      <c r="B1042" s="28"/>
      <c r="C1042" s="29" t="s">
        <v>1856</v>
      </c>
      <c r="D1042" s="102">
        <v>8903.9500000000007</v>
      </c>
      <c r="E1042" s="8">
        <f t="shared" si="33"/>
        <v>11584.709139784945</v>
      </c>
      <c r="F1042" s="8">
        <f t="shared" si="34"/>
        <v>1093017.3073387097</v>
      </c>
    </row>
    <row r="1043" spans="1:6" ht="14">
      <c r="A1043" s="17"/>
      <c r="B1043" s="18"/>
      <c r="C1043" s="19"/>
      <c r="D1043" s="101"/>
      <c r="E1043" s="8">
        <f t="shared" si="33"/>
        <v>0</v>
      </c>
      <c r="F1043" s="8">
        <f t="shared" si="34"/>
        <v>0</v>
      </c>
    </row>
    <row r="1044" spans="1:6" ht="15.5">
      <c r="A1044" s="53" t="s">
        <v>3304</v>
      </c>
      <c r="B1044" s="18"/>
      <c r="C1044" s="19"/>
      <c r="D1044" s="101"/>
      <c r="E1044" s="8">
        <f t="shared" si="33"/>
        <v>0</v>
      </c>
      <c r="F1044" s="8">
        <f t="shared" si="34"/>
        <v>0</v>
      </c>
    </row>
    <row r="1045" spans="1:6" ht="14">
      <c r="A1045" s="50" t="s">
        <v>1857</v>
      </c>
      <c r="B1045" s="26"/>
      <c r="C1045" s="43" t="s">
        <v>1858</v>
      </c>
      <c r="D1045" s="102">
        <v>495.45</v>
      </c>
      <c r="E1045" s="8">
        <f t="shared" si="33"/>
        <v>644.61774193548388</v>
      </c>
      <c r="F1045" s="8">
        <f t="shared" si="34"/>
        <v>60819.683951612904</v>
      </c>
    </row>
    <row r="1046" spans="1:6" ht="14">
      <c r="A1046" s="50" t="s">
        <v>1859</v>
      </c>
      <c r="B1046" s="26"/>
      <c r="C1046" s="43" t="s">
        <v>1860</v>
      </c>
      <c r="D1046" s="102">
        <v>736.95</v>
      </c>
      <c r="E1046" s="8">
        <f t="shared" si="33"/>
        <v>958.82741935483875</v>
      </c>
      <c r="F1046" s="8">
        <f t="shared" si="34"/>
        <v>90465.36701612905</v>
      </c>
    </row>
    <row r="1047" spans="1:6" ht="14">
      <c r="A1047" s="50" t="s">
        <v>1861</v>
      </c>
      <c r="B1047" s="26"/>
      <c r="C1047" s="43" t="s">
        <v>1862</v>
      </c>
      <c r="D1047" s="102">
        <v>1208.5999999999999</v>
      </c>
      <c r="E1047" s="8">
        <f t="shared" si="33"/>
        <v>1572.4795698924729</v>
      </c>
      <c r="F1047" s="8">
        <f t="shared" si="34"/>
        <v>148363.44741935484</v>
      </c>
    </row>
    <row r="1048" spans="1:6" ht="14">
      <c r="A1048" s="50" t="s">
        <v>1863</v>
      </c>
      <c r="B1048" s="26"/>
      <c r="C1048" s="43" t="s">
        <v>1864</v>
      </c>
      <c r="D1048" s="102">
        <v>2009.85</v>
      </c>
      <c r="E1048" s="8">
        <f t="shared" si="33"/>
        <v>2614.9661290322579</v>
      </c>
      <c r="F1048" s="8">
        <f t="shared" si="34"/>
        <v>246722.05427419354</v>
      </c>
    </row>
    <row r="1049" spans="1:6" ht="14">
      <c r="A1049" s="50" t="s">
        <v>1865</v>
      </c>
      <c r="B1049" s="26"/>
      <c r="C1049" s="43" t="s">
        <v>1866</v>
      </c>
      <c r="D1049" s="102">
        <v>2679.75</v>
      </c>
      <c r="E1049" s="8">
        <f t="shared" si="33"/>
        <v>3486.5564516129029</v>
      </c>
      <c r="F1049" s="8">
        <f t="shared" si="34"/>
        <v>328956.60120967741</v>
      </c>
    </row>
    <row r="1050" spans="1:6" ht="15.5">
      <c r="A1050" s="53"/>
      <c r="B1050" s="18"/>
      <c r="C1050" s="19"/>
      <c r="D1050" s="101"/>
      <c r="E1050" s="8">
        <f t="shared" si="33"/>
        <v>0</v>
      </c>
      <c r="F1050" s="8">
        <f t="shared" si="34"/>
        <v>0</v>
      </c>
    </row>
    <row r="1051" spans="1:6" ht="15.5">
      <c r="A1051" s="53" t="s">
        <v>3305</v>
      </c>
      <c r="B1051" s="18"/>
      <c r="C1051" s="19"/>
      <c r="D1051" s="101"/>
      <c r="E1051" s="8">
        <f t="shared" si="33"/>
        <v>0</v>
      </c>
      <c r="F1051" s="8">
        <f t="shared" si="34"/>
        <v>0</v>
      </c>
    </row>
    <row r="1052" spans="1:6" ht="14">
      <c r="A1052" s="56" t="s">
        <v>1867</v>
      </c>
      <c r="B1052" s="18"/>
      <c r="C1052" s="32"/>
      <c r="D1052" s="101"/>
      <c r="E1052" s="8">
        <f t="shared" si="33"/>
        <v>0</v>
      </c>
      <c r="F1052" s="8">
        <f t="shared" si="34"/>
        <v>0</v>
      </c>
    </row>
    <row r="1053" spans="1:6" ht="14">
      <c r="A1053" s="50" t="s">
        <v>1868</v>
      </c>
      <c r="B1053" s="26"/>
      <c r="C1053" s="29" t="s">
        <v>1869</v>
      </c>
      <c r="D1053" s="102">
        <v>2500.4499999999998</v>
      </c>
      <c r="E1053" s="8">
        <f t="shared" si="33"/>
        <v>3253.273655913978</v>
      </c>
      <c r="F1053" s="8">
        <f t="shared" si="34"/>
        <v>306946.36943548382</v>
      </c>
    </row>
    <row r="1054" spans="1:6" ht="14">
      <c r="A1054" s="50" t="s">
        <v>1870</v>
      </c>
      <c r="B1054" s="26"/>
      <c r="C1054" s="29" t="s">
        <v>3251</v>
      </c>
      <c r="D1054" s="102">
        <v>2527.5</v>
      </c>
      <c r="E1054" s="8">
        <f t="shared" si="33"/>
        <v>3288.4677419354839</v>
      </c>
      <c r="F1054" s="8">
        <f t="shared" si="34"/>
        <v>310266.93145161291</v>
      </c>
    </row>
    <row r="1055" spans="1:6" ht="14">
      <c r="A1055" s="50" t="s">
        <v>1871</v>
      </c>
      <c r="B1055" s="26"/>
      <c r="C1055" s="29" t="s">
        <v>3252</v>
      </c>
      <c r="D1055" s="102">
        <v>2747.1</v>
      </c>
      <c r="E1055" s="8">
        <f t="shared" si="33"/>
        <v>3574.1838709677418</v>
      </c>
      <c r="F1055" s="8">
        <f t="shared" si="34"/>
        <v>337224.24822580646</v>
      </c>
    </row>
    <row r="1056" spans="1:6" ht="14">
      <c r="A1056" s="56" t="s">
        <v>1872</v>
      </c>
      <c r="B1056" s="18"/>
      <c r="C1056" s="32"/>
      <c r="D1056" s="101"/>
      <c r="E1056" s="8">
        <f t="shared" si="33"/>
        <v>0</v>
      </c>
      <c r="F1056" s="8">
        <f t="shared" si="34"/>
        <v>0</v>
      </c>
    </row>
    <row r="1057" spans="1:6" ht="14">
      <c r="A1057" s="25" t="s">
        <v>1873</v>
      </c>
      <c r="B1057" s="26"/>
      <c r="C1057" s="43" t="s">
        <v>1874</v>
      </c>
      <c r="D1057" s="102">
        <v>3142.8</v>
      </c>
      <c r="E1057" s="8">
        <f t="shared" si="33"/>
        <v>4089.0193548387097</v>
      </c>
      <c r="F1057" s="8">
        <f t="shared" si="34"/>
        <v>385798.97612903226</v>
      </c>
    </row>
    <row r="1058" spans="1:6" ht="14">
      <c r="A1058" s="50" t="s">
        <v>1875</v>
      </c>
      <c r="B1058" s="26"/>
      <c r="C1058" s="29" t="s">
        <v>3253</v>
      </c>
      <c r="D1058" s="102">
        <v>3433.35</v>
      </c>
      <c r="E1058" s="8">
        <f t="shared" si="33"/>
        <v>4467.0467741935481</v>
      </c>
      <c r="F1058" s="8">
        <f t="shared" si="34"/>
        <v>421465.8631451613</v>
      </c>
    </row>
    <row r="1059" spans="1:6" ht="14">
      <c r="A1059" s="50" t="s">
        <v>1876</v>
      </c>
      <c r="B1059" s="26"/>
      <c r="C1059" s="29" t="s">
        <v>3254</v>
      </c>
      <c r="D1059" s="102">
        <v>3731.95</v>
      </c>
      <c r="E1059" s="8">
        <f t="shared" si="33"/>
        <v>4855.5478494623649</v>
      </c>
      <c r="F1059" s="8">
        <f t="shared" si="34"/>
        <v>458120.93959677417</v>
      </c>
    </row>
    <row r="1060" spans="1:6" ht="14">
      <c r="A1060" s="56" t="s">
        <v>1877</v>
      </c>
      <c r="B1060" s="18"/>
      <c r="C1060" s="32"/>
      <c r="D1060" s="101"/>
      <c r="E1060" s="8">
        <f t="shared" si="33"/>
        <v>0</v>
      </c>
      <c r="F1060" s="8">
        <f t="shared" si="34"/>
        <v>0</v>
      </c>
    </row>
    <row r="1061" spans="1:6" ht="14">
      <c r="A1061" s="25" t="s">
        <v>1878</v>
      </c>
      <c r="B1061" s="26"/>
      <c r="C1061" s="29" t="s">
        <v>1879</v>
      </c>
      <c r="D1061" s="102">
        <v>4583.8</v>
      </c>
      <c r="E1061" s="8">
        <f t="shared" si="33"/>
        <v>5963.8688172043012</v>
      </c>
      <c r="F1061" s="8">
        <f t="shared" si="34"/>
        <v>562691.02290322585</v>
      </c>
    </row>
    <row r="1062" spans="1:6" ht="14">
      <c r="A1062" s="25" t="s">
        <v>1880</v>
      </c>
      <c r="B1062" s="26"/>
      <c r="C1062" s="29" t="s">
        <v>3255</v>
      </c>
      <c r="D1062" s="102">
        <v>4744.1499999999996</v>
      </c>
      <c r="E1062" s="8">
        <f t="shared" si="33"/>
        <v>6172.4962365591391</v>
      </c>
      <c r="F1062" s="8">
        <f t="shared" si="34"/>
        <v>582375.01991935482</v>
      </c>
    </row>
    <row r="1063" spans="1:6" ht="14">
      <c r="A1063" s="50" t="s">
        <v>1881</v>
      </c>
      <c r="B1063" s="26"/>
      <c r="C1063" s="29" t="s">
        <v>3256</v>
      </c>
      <c r="D1063" s="102">
        <v>6073.4</v>
      </c>
      <c r="E1063" s="8">
        <f t="shared" si="33"/>
        <v>7901.9505376344077</v>
      </c>
      <c r="F1063" s="8">
        <f t="shared" si="34"/>
        <v>745549.03322580643</v>
      </c>
    </row>
    <row r="1064" spans="1:6" ht="14">
      <c r="A1064" s="56" t="s">
        <v>1882</v>
      </c>
      <c r="B1064" s="18"/>
      <c r="C1064" s="32"/>
      <c r="D1064" s="101"/>
      <c r="E1064" s="8">
        <f t="shared" si="33"/>
        <v>0</v>
      </c>
      <c r="F1064" s="8">
        <f t="shared" si="34"/>
        <v>0</v>
      </c>
    </row>
    <row r="1065" spans="1:6" ht="14">
      <c r="A1065" s="25" t="s">
        <v>1883</v>
      </c>
      <c r="B1065" s="26"/>
      <c r="C1065" s="43" t="s">
        <v>1884</v>
      </c>
      <c r="D1065" s="102">
        <v>6438.7</v>
      </c>
      <c r="E1065" s="8">
        <f t="shared" si="33"/>
        <v>8377.2333333333318</v>
      </c>
      <c r="F1065" s="8">
        <f t="shared" si="34"/>
        <v>790391.96499999985</v>
      </c>
    </row>
    <row r="1066" spans="1:6" ht="14">
      <c r="A1066" s="50" t="s">
        <v>1885</v>
      </c>
      <c r="B1066" s="26"/>
      <c r="C1066" s="29" t="s">
        <v>3257</v>
      </c>
      <c r="D1066" s="102">
        <v>7404.55</v>
      </c>
      <c r="E1066" s="8">
        <f t="shared" si="33"/>
        <v>9633.8768817204291</v>
      </c>
      <c r="F1066" s="8">
        <f t="shared" si="34"/>
        <v>908956.28379032249</v>
      </c>
    </row>
    <row r="1067" spans="1:6" ht="14">
      <c r="A1067" s="25" t="s">
        <v>1886</v>
      </c>
      <c r="B1067" s="26"/>
      <c r="C1067" s="29" t="s">
        <v>3258</v>
      </c>
      <c r="D1067" s="102">
        <v>8048.4</v>
      </c>
      <c r="E1067" s="8">
        <f t="shared" si="33"/>
        <v>10471.574193548386</v>
      </c>
      <c r="F1067" s="8">
        <f t="shared" si="34"/>
        <v>987993.02516129019</v>
      </c>
    </row>
    <row r="1068" spans="1:6" ht="14">
      <c r="A1068" s="17"/>
      <c r="B1068" s="23"/>
      <c r="C1068" s="57"/>
      <c r="D1068" s="101"/>
      <c r="E1068" s="8">
        <f t="shared" si="33"/>
        <v>0</v>
      </c>
      <c r="F1068" s="8">
        <f t="shared" si="34"/>
        <v>0</v>
      </c>
    </row>
    <row r="1069" spans="1:6" ht="15.5">
      <c r="A1069" s="58" t="s">
        <v>1887</v>
      </c>
      <c r="B1069" s="23"/>
      <c r="C1069" s="57"/>
      <c r="D1069" s="101"/>
      <c r="E1069" s="8">
        <f t="shared" si="33"/>
        <v>0</v>
      </c>
      <c r="F1069" s="8">
        <f t="shared" si="34"/>
        <v>0</v>
      </c>
    </row>
    <row r="1070" spans="1:6" ht="14">
      <c r="A1070" s="25" t="s">
        <v>1888</v>
      </c>
      <c r="B1070" s="26"/>
      <c r="C1070" s="27" t="s">
        <v>1889</v>
      </c>
      <c r="D1070" s="102">
        <v>74.8</v>
      </c>
      <c r="E1070" s="8">
        <f t="shared" si="33"/>
        <v>97.320430107526875</v>
      </c>
      <c r="F1070" s="8">
        <f t="shared" si="34"/>
        <v>9182.1825806451598</v>
      </c>
    </row>
    <row r="1071" spans="1:6" ht="14">
      <c r="A1071" s="25" t="s">
        <v>1890</v>
      </c>
      <c r="B1071" s="26"/>
      <c r="C1071" s="27" t="s">
        <v>1891</v>
      </c>
      <c r="D1071" s="102">
        <v>111.55</v>
      </c>
      <c r="E1071" s="8">
        <f t="shared" si="33"/>
        <v>145.1349462365591</v>
      </c>
      <c r="F1071" s="8">
        <f t="shared" si="34"/>
        <v>13693.482177419352</v>
      </c>
    </row>
    <row r="1072" spans="1:6" ht="14">
      <c r="A1072" s="25" t="s">
        <v>1892</v>
      </c>
      <c r="B1072" s="26"/>
      <c r="C1072" s="27" t="s">
        <v>3259</v>
      </c>
      <c r="D1072" s="102">
        <v>112.85</v>
      </c>
      <c r="E1072" s="8">
        <f t="shared" si="33"/>
        <v>146.82634408602149</v>
      </c>
      <c r="F1072" s="8">
        <f t="shared" si="34"/>
        <v>13853.065564516128</v>
      </c>
    </row>
    <row r="1073" spans="1:6" ht="14">
      <c r="A1073" s="25" t="s">
        <v>1893</v>
      </c>
      <c r="B1073" s="26"/>
      <c r="C1073" s="27" t="s">
        <v>1894</v>
      </c>
      <c r="D1073" s="102">
        <v>78.45</v>
      </c>
      <c r="E1073" s="8">
        <f t="shared" si="33"/>
        <v>102.06935483870967</v>
      </c>
      <c r="F1073" s="8">
        <f t="shared" si="34"/>
        <v>9630.2436290322566</v>
      </c>
    </row>
    <row r="1074" spans="1:6" ht="14">
      <c r="A1074" s="25" t="s">
        <v>1895</v>
      </c>
      <c r="B1074" s="26"/>
      <c r="C1074" s="27" t="s">
        <v>1896</v>
      </c>
      <c r="D1074" s="102">
        <v>74.8</v>
      </c>
      <c r="E1074" s="8">
        <f t="shared" si="33"/>
        <v>97.320430107526875</v>
      </c>
      <c r="F1074" s="8">
        <f t="shared" si="34"/>
        <v>9182.1825806451598</v>
      </c>
    </row>
    <row r="1075" spans="1:6" ht="14">
      <c r="A1075" s="25" t="s">
        <v>1897</v>
      </c>
      <c r="B1075" s="26"/>
      <c r="C1075" s="27" t="s">
        <v>1898</v>
      </c>
      <c r="D1075" s="102">
        <v>76</v>
      </c>
      <c r="E1075" s="8">
        <f t="shared" si="33"/>
        <v>98.881720430107521</v>
      </c>
      <c r="F1075" s="8">
        <f t="shared" si="34"/>
        <v>9329.4903225806447</v>
      </c>
    </row>
    <row r="1076" spans="1:6" ht="14">
      <c r="A1076" s="25" t="s">
        <v>1899</v>
      </c>
      <c r="B1076" s="26"/>
      <c r="C1076" s="27" t="s">
        <v>1900</v>
      </c>
      <c r="D1076" s="102">
        <v>76</v>
      </c>
      <c r="E1076" s="8">
        <f t="shared" si="33"/>
        <v>98.881720430107521</v>
      </c>
      <c r="F1076" s="8">
        <f t="shared" si="34"/>
        <v>9329.4903225806447</v>
      </c>
    </row>
    <row r="1077" spans="1:6" ht="14">
      <c r="A1077" s="17" t="s">
        <v>1901</v>
      </c>
      <c r="B1077" s="18"/>
      <c r="C1077" s="19" t="s">
        <v>1902</v>
      </c>
      <c r="D1077" s="101">
        <v>112.85</v>
      </c>
      <c r="E1077" s="8">
        <f t="shared" si="33"/>
        <v>146.82634408602149</v>
      </c>
      <c r="F1077" s="8">
        <f t="shared" si="34"/>
        <v>13853.065564516128</v>
      </c>
    </row>
    <row r="1078" spans="1:6" ht="14">
      <c r="A1078" s="25" t="s">
        <v>1903</v>
      </c>
      <c r="B1078" s="26"/>
      <c r="C1078" s="29" t="s">
        <v>1904</v>
      </c>
      <c r="D1078" s="102">
        <v>66.2</v>
      </c>
      <c r="E1078" s="8">
        <f t="shared" si="33"/>
        <v>86.131182795698919</v>
      </c>
      <c r="F1078" s="8">
        <f t="shared" si="34"/>
        <v>8126.4770967741933</v>
      </c>
    </row>
    <row r="1079" spans="1:6" ht="15.5">
      <c r="A1079" s="58"/>
      <c r="B1079" s="23"/>
      <c r="C1079" s="57"/>
      <c r="D1079" s="101"/>
      <c r="E1079" s="8">
        <f t="shared" si="33"/>
        <v>0</v>
      </c>
      <c r="F1079" s="8">
        <f t="shared" si="34"/>
        <v>0</v>
      </c>
    </row>
    <row r="1080" spans="1:6" ht="15.5">
      <c r="A1080" s="58" t="s">
        <v>3306</v>
      </c>
      <c r="B1080" s="23"/>
      <c r="C1080" s="57"/>
      <c r="D1080" s="101"/>
      <c r="E1080" s="8">
        <f t="shared" si="33"/>
        <v>0</v>
      </c>
      <c r="F1080" s="8">
        <f t="shared" si="34"/>
        <v>0</v>
      </c>
    </row>
    <row r="1081" spans="1:6" ht="14">
      <c r="A1081" s="25" t="s">
        <v>1905</v>
      </c>
      <c r="B1081" s="28"/>
      <c r="C1081" s="29" t="s">
        <v>1906</v>
      </c>
      <c r="D1081" s="102">
        <v>60.15</v>
      </c>
      <c r="E1081" s="8">
        <f t="shared" si="33"/>
        <v>78.25967741935483</v>
      </c>
      <c r="F1081" s="8">
        <f t="shared" si="34"/>
        <v>7383.8005645161284</v>
      </c>
    </row>
    <row r="1082" spans="1:6" ht="14">
      <c r="A1082" s="25" t="s">
        <v>1907</v>
      </c>
      <c r="B1082" s="28"/>
      <c r="C1082" s="29" t="s">
        <v>1908</v>
      </c>
      <c r="D1082" s="102">
        <v>105.25</v>
      </c>
      <c r="E1082" s="8">
        <f t="shared" si="33"/>
        <v>136.93817204301072</v>
      </c>
      <c r="F1082" s="8">
        <f t="shared" si="34"/>
        <v>12920.116532258062</v>
      </c>
    </row>
    <row r="1083" spans="1:6" ht="14">
      <c r="A1083" s="25" t="s">
        <v>1909</v>
      </c>
      <c r="B1083" s="26"/>
      <c r="C1083" s="29" t="s">
        <v>1910</v>
      </c>
      <c r="D1083" s="102">
        <v>70.55</v>
      </c>
      <c r="E1083" s="8">
        <f t="shared" si="33"/>
        <v>91.790860215053755</v>
      </c>
      <c r="F1083" s="8">
        <f t="shared" si="34"/>
        <v>8660.4676612903222</v>
      </c>
    </row>
    <row r="1084" spans="1:6" ht="14">
      <c r="A1084" s="59" t="s">
        <v>1911</v>
      </c>
      <c r="B1084" s="28"/>
      <c r="C1084" s="55" t="s">
        <v>1912</v>
      </c>
      <c r="D1084" s="102">
        <v>42.8</v>
      </c>
      <c r="E1084" s="8">
        <f t="shared" si="33"/>
        <v>55.686021505376338</v>
      </c>
      <c r="F1084" s="8">
        <f t="shared" si="34"/>
        <v>5253.9761290322576</v>
      </c>
    </row>
    <row r="1085" spans="1:6" ht="14">
      <c r="A1085" s="59" t="s">
        <v>1913</v>
      </c>
      <c r="B1085" s="28"/>
      <c r="C1085" s="55" t="s">
        <v>1914</v>
      </c>
      <c r="D1085" s="102">
        <v>54.4</v>
      </c>
      <c r="E1085" s="8">
        <f t="shared" si="33"/>
        <v>70.778494623655902</v>
      </c>
      <c r="F1085" s="8">
        <f t="shared" si="34"/>
        <v>6677.9509677419346</v>
      </c>
    </row>
    <row r="1086" spans="1:6" ht="14">
      <c r="A1086" s="59" t="s">
        <v>1915</v>
      </c>
      <c r="B1086" s="28"/>
      <c r="C1086" s="55" t="s">
        <v>1916</v>
      </c>
      <c r="D1086" s="102">
        <v>65.95</v>
      </c>
      <c r="E1086" s="8">
        <f t="shared" si="33"/>
        <v>85.805913978494615</v>
      </c>
      <c r="F1086" s="8">
        <f t="shared" si="34"/>
        <v>8095.7879838709669</v>
      </c>
    </row>
    <row r="1087" spans="1:6" ht="14">
      <c r="A1087" s="59" t="s">
        <v>1917</v>
      </c>
      <c r="B1087" s="28"/>
      <c r="C1087" s="55" t="s">
        <v>1918</v>
      </c>
      <c r="D1087" s="102">
        <v>74.05</v>
      </c>
      <c r="E1087" s="8">
        <f t="shared" si="33"/>
        <v>96.344623655913963</v>
      </c>
      <c r="F1087" s="8">
        <f t="shared" si="34"/>
        <v>9090.1152419354839</v>
      </c>
    </row>
    <row r="1088" spans="1:6" ht="14">
      <c r="A1088" s="59" t="s">
        <v>1919</v>
      </c>
      <c r="B1088" s="28"/>
      <c r="C1088" s="55" t="s">
        <v>1920</v>
      </c>
      <c r="D1088" s="102">
        <v>112.25</v>
      </c>
      <c r="E1088" s="8">
        <f t="shared" si="33"/>
        <v>146.04569892473117</v>
      </c>
      <c r="F1088" s="8">
        <f t="shared" si="34"/>
        <v>13779.411693548387</v>
      </c>
    </row>
    <row r="1089" spans="1:6" ht="14">
      <c r="A1089" s="59" t="s">
        <v>1921</v>
      </c>
      <c r="B1089" s="28"/>
      <c r="C1089" s="55" t="s">
        <v>1922</v>
      </c>
      <c r="D1089" s="102">
        <v>105.25</v>
      </c>
      <c r="E1089" s="8">
        <f t="shared" si="33"/>
        <v>136.93817204301072</v>
      </c>
      <c r="F1089" s="8">
        <f t="shared" si="34"/>
        <v>12920.116532258062</v>
      </c>
    </row>
    <row r="1090" spans="1:6" ht="14">
      <c r="A1090" s="59" t="s">
        <v>1923</v>
      </c>
      <c r="B1090" s="28"/>
      <c r="C1090" s="55" t="s">
        <v>1924</v>
      </c>
      <c r="D1090" s="102">
        <v>100.65</v>
      </c>
      <c r="E1090" s="8">
        <f t="shared" si="33"/>
        <v>130.9532258064516</v>
      </c>
      <c r="F1090" s="8">
        <f t="shared" si="34"/>
        <v>12355.436854838708</v>
      </c>
    </row>
    <row r="1091" spans="1:6" ht="14">
      <c r="A1091" s="59" t="s">
        <v>1925</v>
      </c>
      <c r="B1091" s="28"/>
      <c r="C1091" s="55" t="s">
        <v>1926</v>
      </c>
      <c r="D1091" s="102">
        <v>60.15</v>
      </c>
      <c r="E1091" s="8">
        <f t="shared" si="33"/>
        <v>78.25967741935483</v>
      </c>
      <c r="F1091" s="8">
        <f t="shared" si="34"/>
        <v>7383.8005645161284</v>
      </c>
    </row>
    <row r="1092" spans="1:6" ht="14">
      <c r="A1092" s="59" t="s">
        <v>1927</v>
      </c>
      <c r="B1092" s="28"/>
      <c r="C1092" s="55" t="s">
        <v>1928</v>
      </c>
      <c r="D1092" s="102">
        <v>100.65</v>
      </c>
      <c r="E1092" s="8">
        <f t="shared" si="33"/>
        <v>130.9532258064516</v>
      </c>
      <c r="F1092" s="8">
        <f t="shared" si="34"/>
        <v>12355.436854838708</v>
      </c>
    </row>
    <row r="1093" spans="1:6" ht="14">
      <c r="A1093" s="59" t="s">
        <v>1929</v>
      </c>
      <c r="B1093" s="28"/>
      <c r="C1093" s="55" t="s">
        <v>1930</v>
      </c>
      <c r="D1093" s="102">
        <v>112.25</v>
      </c>
      <c r="E1093" s="8">
        <f t="shared" si="33"/>
        <v>146.04569892473117</v>
      </c>
      <c r="F1093" s="8">
        <f t="shared" si="34"/>
        <v>13779.411693548387</v>
      </c>
    </row>
    <row r="1094" spans="1:6" ht="14">
      <c r="A1094" s="59" t="s">
        <v>1931</v>
      </c>
      <c r="B1094" s="28"/>
      <c r="C1094" s="55" t="s">
        <v>1932</v>
      </c>
      <c r="D1094" s="102">
        <v>129.55000000000001</v>
      </c>
      <c r="E1094" s="8">
        <f t="shared" si="33"/>
        <v>168.55430107526882</v>
      </c>
      <c r="F1094" s="8">
        <f t="shared" si="34"/>
        <v>15903.098306451613</v>
      </c>
    </row>
    <row r="1095" spans="1:6" ht="14">
      <c r="A1095" s="59" t="s">
        <v>1933</v>
      </c>
      <c r="B1095" s="28"/>
      <c r="C1095" s="55" t="s">
        <v>1934</v>
      </c>
      <c r="D1095" s="102">
        <v>139.94999999999999</v>
      </c>
      <c r="E1095" s="8">
        <f t="shared" si="33"/>
        <v>182.08548387096772</v>
      </c>
      <c r="F1095" s="8">
        <f t="shared" si="34"/>
        <v>17179.765403225807</v>
      </c>
    </row>
    <row r="1096" spans="1:6" ht="14">
      <c r="A1096" s="59" t="s">
        <v>1935</v>
      </c>
      <c r="B1096" s="28"/>
      <c r="C1096" s="55" t="s">
        <v>1936</v>
      </c>
      <c r="D1096" s="102">
        <v>183.95</v>
      </c>
      <c r="E1096" s="8">
        <f t="shared" si="33"/>
        <v>239.33279569892468</v>
      </c>
      <c r="F1096" s="8">
        <f t="shared" si="34"/>
        <v>22581.049274193541</v>
      </c>
    </row>
    <row r="1097" spans="1:6" ht="14">
      <c r="A1097" s="59" t="s">
        <v>1937</v>
      </c>
      <c r="B1097" s="28"/>
      <c r="C1097" s="55" t="s">
        <v>1938</v>
      </c>
      <c r="D1097" s="102">
        <v>192.05</v>
      </c>
      <c r="E1097" s="8">
        <f t="shared" ref="E1097:E1160" si="35">D1097*1.21/0.93</f>
        <v>249.87150537634409</v>
      </c>
      <c r="F1097" s="8">
        <f t="shared" si="34"/>
        <v>23575.376532258066</v>
      </c>
    </row>
    <row r="1098" spans="1:6" ht="14">
      <c r="A1098" s="59" t="s">
        <v>3260</v>
      </c>
      <c r="B1098" s="28" t="s">
        <v>547</v>
      </c>
      <c r="C1098" s="55" t="s">
        <v>3261</v>
      </c>
      <c r="D1098" s="102">
        <v>129</v>
      </c>
      <c r="E1098" s="8">
        <f t="shared" si="35"/>
        <v>167.83870967741936</v>
      </c>
      <c r="F1098" s="8">
        <f t="shared" ref="F1098:F1161" si="36">E1098*$F$8*1.02</f>
        <v>15835.582258064518</v>
      </c>
    </row>
    <row r="1099" spans="1:6" ht="14">
      <c r="A1099" s="17" t="s">
        <v>1939</v>
      </c>
      <c r="B1099" s="23"/>
      <c r="C1099" s="31" t="s">
        <v>1940</v>
      </c>
      <c r="D1099" s="101">
        <v>164.35</v>
      </c>
      <c r="E1099" s="8">
        <f t="shared" si="35"/>
        <v>213.83172043010751</v>
      </c>
      <c r="F1099" s="8">
        <f t="shared" si="36"/>
        <v>20175.022822580646</v>
      </c>
    </row>
    <row r="1100" spans="1:6" ht="14">
      <c r="A1100" s="17" t="s">
        <v>1941</v>
      </c>
      <c r="B1100" s="23"/>
      <c r="C1100" s="31" t="s">
        <v>1942</v>
      </c>
      <c r="D1100" s="101">
        <v>174.7</v>
      </c>
      <c r="E1100" s="8">
        <f t="shared" si="35"/>
        <v>227.29784946236555</v>
      </c>
      <c r="F1100" s="8">
        <f t="shared" si="36"/>
        <v>21445.55209677419</v>
      </c>
    </row>
    <row r="1101" spans="1:6" ht="14">
      <c r="A1101" s="25" t="s">
        <v>3262</v>
      </c>
      <c r="B1101" s="60" t="s">
        <v>547</v>
      </c>
      <c r="C1101" s="29" t="s">
        <v>3263</v>
      </c>
      <c r="D1101" s="102">
        <v>267.55</v>
      </c>
      <c r="E1101" s="8">
        <f t="shared" si="35"/>
        <v>348.10268817204297</v>
      </c>
      <c r="F1101" s="8">
        <f t="shared" si="36"/>
        <v>32843.488629032254</v>
      </c>
    </row>
    <row r="1102" spans="1:6" ht="14">
      <c r="A1102" s="59" t="s">
        <v>1943</v>
      </c>
      <c r="B1102" s="28"/>
      <c r="C1102" s="55" t="s">
        <v>1944</v>
      </c>
      <c r="D1102" s="102">
        <v>60.15</v>
      </c>
      <c r="E1102" s="8">
        <f t="shared" si="35"/>
        <v>78.25967741935483</v>
      </c>
      <c r="F1102" s="8">
        <f t="shared" si="36"/>
        <v>7383.8005645161284</v>
      </c>
    </row>
    <row r="1103" spans="1:6" ht="14">
      <c r="A1103" s="59" t="s">
        <v>1945</v>
      </c>
      <c r="B1103" s="28"/>
      <c r="C1103" s="55" t="s">
        <v>1946</v>
      </c>
      <c r="D1103" s="102">
        <v>70.55</v>
      </c>
      <c r="E1103" s="8">
        <f t="shared" si="35"/>
        <v>91.790860215053755</v>
      </c>
      <c r="F1103" s="8">
        <f t="shared" si="36"/>
        <v>8660.4676612903222</v>
      </c>
    </row>
    <row r="1104" spans="1:6" ht="14">
      <c r="A1104" s="59" t="s">
        <v>1947</v>
      </c>
      <c r="B1104" s="28"/>
      <c r="C1104" s="55" t="s">
        <v>1948</v>
      </c>
      <c r="D1104" s="102">
        <v>86.8</v>
      </c>
      <c r="E1104" s="8">
        <f t="shared" si="35"/>
        <v>112.93333333333332</v>
      </c>
      <c r="F1104" s="8">
        <f t="shared" si="36"/>
        <v>10655.259999999998</v>
      </c>
    </row>
    <row r="1105" spans="1:6" ht="14">
      <c r="A1105" s="59" t="s">
        <v>1949</v>
      </c>
      <c r="B1105" s="28"/>
      <c r="C1105" s="55" t="s">
        <v>1950</v>
      </c>
      <c r="D1105" s="102">
        <v>89.1</v>
      </c>
      <c r="E1105" s="8">
        <f t="shared" si="35"/>
        <v>115.92580645161289</v>
      </c>
      <c r="F1105" s="8">
        <f t="shared" si="36"/>
        <v>10937.599838709675</v>
      </c>
    </row>
    <row r="1106" spans="1:6" ht="14">
      <c r="A1106" s="59" t="s">
        <v>1951</v>
      </c>
      <c r="B1106" s="28"/>
      <c r="C1106" s="55" t="s">
        <v>1952</v>
      </c>
      <c r="D1106" s="102">
        <v>126.1</v>
      </c>
      <c r="E1106" s="8">
        <f t="shared" si="35"/>
        <v>164.06559139784943</v>
      </c>
      <c r="F1106" s="8">
        <f t="shared" si="36"/>
        <v>15479.588548387095</v>
      </c>
    </row>
    <row r="1107" spans="1:6" ht="14">
      <c r="A1107" s="59" t="s">
        <v>1953</v>
      </c>
      <c r="B1107" s="28"/>
      <c r="C1107" s="55" t="s">
        <v>1954</v>
      </c>
      <c r="D1107" s="102">
        <v>113.4</v>
      </c>
      <c r="E1107" s="8">
        <f t="shared" si="35"/>
        <v>147.54193548387096</v>
      </c>
      <c r="F1107" s="8">
        <f t="shared" si="36"/>
        <v>13920.581612903226</v>
      </c>
    </row>
    <row r="1108" spans="1:6" ht="14">
      <c r="A1108" s="59" t="s">
        <v>1955</v>
      </c>
      <c r="B1108" s="28"/>
      <c r="C1108" s="55" t="s">
        <v>1956</v>
      </c>
      <c r="D1108" s="102">
        <v>118</v>
      </c>
      <c r="E1108" s="8">
        <f t="shared" si="35"/>
        <v>153.52688172043011</v>
      </c>
      <c r="F1108" s="8">
        <f t="shared" si="36"/>
        <v>14485.26129032258</v>
      </c>
    </row>
    <row r="1109" spans="1:6" ht="14">
      <c r="A1109" s="59" t="s">
        <v>1957</v>
      </c>
      <c r="B1109" s="28"/>
      <c r="C1109" s="55" t="s">
        <v>1958</v>
      </c>
      <c r="D1109" s="102">
        <v>81</v>
      </c>
      <c r="E1109" s="8">
        <f t="shared" si="35"/>
        <v>105.38709677419354</v>
      </c>
      <c r="F1109" s="8">
        <f t="shared" si="36"/>
        <v>9943.2725806451599</v>
      </c>
    </row>
    <row r="1110" spans="1:6" ht="14">
      <c r="A1110" s="59" t="s">
        <v>1959</v>
      </c>
      <c r="B1110" s="28"/>
      <c r="C1110" s="55" t="s">
        <v>1960</v>
      </c>
      <c r="D1110" s="102">
        <v>91.4</v>
      </c>
      <c r="E1110" s="8">
        <f t="shared" si="35"/>
        <v>118.91827956989248</v>
      </c>
      <c r="F1110" s="8">
        <f t="shared" si="36"/>
        <v>11219.939677419356</v>
      </c>
    </row>
    <row r="1111" spans="1:6" ht="14">
      <c r="A1111" s="59" t="s">
        <v>1961</v>
      </c>
      <c r="B1111" s="28"/>
      <c r="C1111" s="55" t="s">
        <v>1962</v>
      </c>
      <c r="D1111" s="102">
        <v>139.94999999999999</v>
      </c>
      <c r="E1111" s="8">
        <f t="shared" si="35"/>
        <v>182.08548387096772</v>
      </c>
      <c r="F1111" s="8">
        <f t="shared" si="36"/>
        <v>17179.765403225807</v>
      </c>
    </row>
    <row r="1112" spans="1:6" ht="14">
      <c r="A1112" s="59" t="s">
        <v>1963</v>
      </c>
      <c r="B1112" s="28"/>
      <c r="C1112" s="55" t="s">
        <v>1964</v>
      </c>
      <c r="D1112" s="102">
        <v>152.69999999999999</v>
      </c>
      <c r="E1112" s="8">
        <f t="shared" si="35"/>
        <v>198.67419354838705</v>
      </c>
      <c r="F1112" s="8">
        <f t="shared" si="36"/>
        <v>18744.910161290318</v>
      </c>
    </row>
    <row r="1113" spans="1:6" ht="14">
      <c r="A1113" s="59" t="s">
        <v>1965</v>
      </c>
      <c r="B1113" s="28"/>
      <c r="C1113" s="55" t="s">
        <v>1966</v>
      </c>
      <c r="D1113" s="102">
        <v>192.05</v>
      </c>
      <c r="E1113" s="8">
        <f t="shared" si="35"/>
        <v>249.87150537634409</v>
      </c>
      <c r="F1113" s="8">
        <f t="shared" si="36"/>
        <v>23575.376532258066</v>
      </c>
    </row>
    <row r="1114" spans="1:6" ht="14">
      <c r="A1114" s="59" t="s">
        <v>1967</v>
      </c>
      <c r="B1114" s="28"/>
      <c r="C1114" s="55" t="s">
        <v>1968</v>
      </c>
      <c r="D1114" s="102">
        <v>170.1</v>
      </c>
      <c r="E1114" s="8">
        <f t="shared" si="35"/>
        <v>221.31290322580645</v>
      </c>
      <c r="F1114" s="8">
        <f t="shared" si="36"/>
        <v>20880.872419354841</v>
      </c>
    </row>
    <row r="1115" spans="1:6" ht="14">
      <c r="A1115" s="59" t="s">
        <v>1969</v>
      </c>
      <c r="B1115" s="28"/>
      <c r="C1115" s="55" t="s">
        <v>1970</v>
      </c>
      <c r="D1115" s="102">
        <v>192.05</v>
      </c>
      <c r="E1115" s="8">
        <f t="shared" si="35"/>
        <v>249.87150537634409</v>
      </c>
      <c r="F1115" s="8">
        <f t="shared" si="36"/>
        <v>23575.376532258066</v>
      </c>
    </row>
    <row r="1116" spans="1:6" ht="14">
      <c r="A1116" s="59" t="s">
        <v>1971</v>
      </c>
      <c r="B1116" s="28"/>
      <c r="C1116" s="55" t="s">
        <v>1972</v>
      </c>
      <c r="D1116" s="102">
        <v>231.4</v>
      </c>
      <c r="E1116" s="8">
        <f t="shared" si="35"/>
        <v>301.06881720430101</v>
      </c>
      <c r="F1116" s="8">
        <f t="shared" si="36"/>
        <v>28405.842903225803</v>
      </c>
    </row>
    <row r="1117" spans="1:6" ht="14">
      <c r="A1117" s="59" t="s">
        <v>1973</v>
      </c>
      <c r="B1117" s="28"/>
      <c r="C1117" s="55" t="s">
        <v>1974</v>
      </c>
      <c r="D1117" s="102">
        <v>244.15</v>
      </c>
      <c r="E1117" s="8">
        <f t="shared" si="35"/>
        <v>317.6575268817204</v>
      </c>
      <c r="F1117" s="8">
        <f t="shared" si="36"/>
        <v>29970.987661290317</v>
      </c>
    </row>
    <row r="1118" spans="1:6" ht="14">
      <c r="A1118" s="59" t="s">
        <v>1975</v>
      </c>
      <c r="B1118" s="28"/>
      <c r="C1118" s="55" t="s">
        <v>1976</v>
      </c>
      <c r="D1118" s="102">
        <v>91.4</v>
      </c>
      <c r="E1118" s="8">
        <f t="shared" si="35"/>
        <v>118.91827956989248</v>
      </c>
      <c r="F1118" s="8">
        <f t="shared" si="36"/>
        <v>11219.939677419356</v>
      </c>
    </row>
    <row r="1119" spans="1:6" ht="14">
      <c r="A1119" s="20" t="s">
        <v>1977</v>
      </c>
      <c r="B1119" s="23"/>
      <c r="C1119" s="30" t="s">
        <v>1978</v>
      </c>
      <c r="D1119" s="101">
        <v>210.6</v>
      </c>
      <c r="E1119" s="8">
        <f t="shared" si="35"/>
        <v>274.00645161290322</v>
      </c>
      <c r="F1119" s="8">
        <f t="shared" si="36"/>
        <v>25852.508709677422</v>
      </c>
    </row>
    <row r="1120" spans="1:6" ht="14">
      <c r="A1120" s="17" t="s">
        <v>1979</v>
      </c>
      <c r="B1120" s="23"/>
      <c r="C1120" s="31" t="s">
        <v>1980</v>
      </c>
      <c r="D1120" s="101">
        <v>225.65</v>
      </c>
      <c r="E1120" s="8">
        <f t="shared" si="35"/>
        <v>293.58763440860213</v>
      </c>
      <c r="F1120" s="8">
        <f t="shared" si="36"/>
        <v>27699.993306451612</v>
      </c>
    </row>
    <row r="1121" spans="1:6" ht="14">
      <c r="A1121" s="59" t="s">
        <v>1981</v>
      </c>
      <c r="B1121" s="28"/>
      <c r="C1121" s="55" t="s">
        <v>1982</v>
      </c>
      <c r="D1121" s="102">
        <v>321.7</v>
      </c>
      <c r="E1121" s="8">
        <f t="shared" si="35"/>
        <v>418.55591397849457</v>
      </c>
      <c r="F1121" s="8">
        <f t="shared" si="36"/>
        <v>39490.750483870957</v>
      </c>
    </row>
    <row r="1122" spans="1:6" ht="14">
      <c r="A1122" s="59" t="s">
        <v>1983</v>
      </c>
      <c r="B1122" s="28"/>
      <c r="C1122" s="55" t="s">
        <v>1984</v>
      </c>
      <c r="D1122" s="102">
        <v>105.25</v>
      </c>
      <c r="E1122" s="8">
        <f t="shared" si="35"/>
        <v>136.93817204301072</v>
      </c>
      <c r="F1122" s="8">
        <f t="shared" si="36"/>
        <v>12920.116532258062</v>
      </c>
    </row>
    <row r="1123" spans="1:6" ht="14">
      <c r="A1123" s="59" t="s">
        <v>1985</v>
      </c>
      <c r="B1123" s="28"/>
      <c r="C1123" s="55" t="s">
        <v>1986</v>
      </c>
      <c r="D1123" s="102">
        <v>152.69999999999999</v>
      </c>
      <c r="E1123" s="8">
        <f t="shared" si="35"/>
        <v>198.67419354838705</v>
      </c>
      <c r="F1123" s="8">
        <f t="shared" si="36"/>
        <v>18744.910161290318</v>
      </c>
    </row>
    <row r="1124" spans="1:6" ht="14">
      <c r="A1124" s="59" t="s">
        <v>1987</v>
      </c>
      <c r="B1124" s="28"/>
      <c r="C1124" s="55" t="s">
        <v>1988</v>
      </c>
      <c r="D1124" s="102">
        <v>165.5</v>
      </c>
      <c r="E1124" s="8">
        <f t="shared" si="35"/>
        <v>215.3279569892473</v>
      </c>
      <c r="F1124" s="8">
        <f t="shared" si="36"/>
        <v>20316.192741935483</v>
      </c>
    </row>
    <row r="1125" spans="1:6" ht="14">
      <c r="A1125" s="59" t="s">
        <v>1989</v>
      </c>
      <c r="B1125" s="28"/>
      <c r="C1125" s="55" t="s">
        <v>1990</v>
      </c>
      <c r="D1125" s="102">
        <v>179.4</v>
      </c>
      <c r="E1125" s="8">
        <f t="shared" si="35"/>
        <v>233.41290322580645</v>
      </c>
      <c r="F1125" s="8">
        <f t="shared" si="36"/>
        <v>22022.507419354835</v>
      </c>
    </row>
    <row r="1126" spans="1:6" ht="14">
      <c r="A1126" s="59" t="s">
        <v>1991</v>
      </c>
      <c r="B1126" s="28"/>
      <c r="C1126" s="55" t="s">
        <v>1992</v>
      </c>
      <c r="D1126" s="102">
        <v>118</v>
      </c>
      <c r="E1126" s="8">
        <f t="shared" si="35"/>
        <v>153.52688172043011</v>
      </c>
      <c r="F1126" s="8">
        <f t="shared" si="36"/>
        <v>14485.26129032258</v>
      </c>
    </row>
    <row r="1127" spans="1:6" ht="14">
      <c r="A1127" s="59" t="s">
        <v>1993</v>
      </c>
      <c r="B1127" s="28"/>
      <c r="C1127" s="55" t="s">
        <v>1994</v>
      </c>
      <c r="D1127" s="102">
        <v>126.1</v>
      </c>
      <c r="E1127" s="8">
        <f t="shared" si="35"/>
        <v>164.06559139784943</v>
      </c>
      <c r="F1127" s="8">
        <f t="shared" si="36"/>
        <v>15479.588548387095</v>
      </c>
    </row>
    <row r="1128" spans="1:6" ht="14">
      <c r="A1128" s="59" t="s">
        <v>1995</v>
      </c>
      <c r="B1128" s="28"/>
      <c r="C1128" s="55" t="s">
        <v>1996</v>
      </c>
      <c r="D1128" s="102">
        <v>196.7</v>
      </c>
      <c r="E1128" s="8">
        <f t="shared" si="35"/>
        <v>255.92150537634404</v>
      </c>
      <c r="F1128" s="8">
        <f t="shared" si="36"/>
        <v>24146.194032258059</v>
      </c>
    </row>
    <row r="1129" spans="1:6" ht="14">
      <c r="A1129" s="59" t="s">
        <v>1997</v>
      </c>
      <c r="B1129" s="28"/>
      <c r="C1129" s="55" t="s">
        <v>1998</v>
      </c>
      <c r="D1129" s="102">
        <v>231.4</v>
      </c>
      <c r="E1129" s="8">
        <f t="shared" si="35"/>
        <v>301.06881720430101</v>
      </c>
      <c r="F1129" s="8">
        <f t="shared" si="36"/>
        <v>28405.842903225803</v>
      </c>
    </row>
    <row r="1130" spans="1:6" ht="14">
      <c r="A1130" s="59" t="s">
        <v>1999</v>
      </c>
      <c r="B1130" s="28"/>
      <c r="C1130" s="55" t="s">
        <v>2000</v>
      </c>
      <c r="D1130" s="102">
        <v>244.15</v>
      </c>
      <c r="E1130" s="8">
        <f t="shared" si="35"/>
        <v>317.6575268817204</v>
      </c>
      <c r="F1130" s="8">
        <f t="shared" si="36"/>
        <v>29970.987661290317</v>
      </c>
    </row>
    <row r="1131" spans="1:6" ht="14">
      <c r="A1131" s="59" t="s">
        <v>2001</v>
      </c>
      <c r="B1131" s="28"/>
      <c r="C1131" s="55" t="s">
        <v>2002</v>
      </c>
      <c r="D1131" s="102">
        <v>126.1</v>
      </c>
      <c r="E1131" s="8">
        <f t="shared" si="35"/>
        <v>164.06559139784943</v>
      </c>
      <c r="F1131" s="8">
        <f t="shared" si="36"/>
        <v>15479.588548387095</v>
      </c>
    </row>
    <row r="1132" spans="1:6" ht="14">
      <c r="A1132" s="17"/>
      <c r="B1132" s="18"/>
      <c r="C1132" s="19"/>
      <c r="D1132" s="101"/>
      <c r="E1132" s="8">
        <f t="shared" si="35"/>
        <v>0</v>
      </c>
      <c r="F1132" s="8">
        <f t="shared" si="36"/>
        <v>0</v>
      </c>
    </row>
    <row r="1133" spans="1:6" ht="15.5">
      <c r="A1133" s="53" t="s">
        <v>2003</v>
      </c>
      <c r="B1133" s="18"/>
      <c r="C1133" s="31"/>
      <c r="D1133" s="101"/>
      <c r="E1133" s="8">
        <f t="shared" si="35"/>
        <v>0</v>
      </c>
      <c r="F1133" s="8">
        <f t="shared" si="36"/>
        <v>0</v>
      </c>
    </row>
    <row r="1134" spans="1:6" ht="14">
      <c r="A1134" s="17" t="s">
        <v>2004</v>
      </c>
      <c r="B1134" s="18"/>
      <c r="C1134" s="19" t="s">
        <v>2005</v>
      </c>
      <c r="D1134" s="101">
        <v>23.9</v>
      </c>
      <c r="E1134" s="8">
        <f t="shared" si="35"/>
        <v>31.095698924731177</v>
      </c>
      <c r="F1134" s="8">
        <f t="shared" si="36"/>
        <v>2933.8791935483864</v>
      </c>
    </row>
    <row r="1135" spans="1:6" ht="14">
      <c r="A1135" s="17" t="s">
        <v>2006</v>
      </c>
      <c r="B1135" s="18"/>
      <c r="C1135" s="19" t="s">
        <v>2007</v>
      </c>
      <c r="D1135" s="101">
        <v>28.45</v>
      </c>
      <c r="E1135" s="8">
        <f t="shared" si="35"/>
        <v>37.015591397849455</v>
      </c>
      <c r="F1135" s="8">
        <f t="shared" si="36"/>
        <v>3492.4210483870961</v>
      </c>
    </row>
    <row r="1136" spans="1:6" ht="14">
      <c r="A1136" s="17" t="s">
        <v>2008</v>
      </c>
      <c r="B1136" s="18"/>
      <c r="C1136" s="19" t="s">
        <v>2009</v>
      </c>
      <c r="D1136" s="101">
        <v>40.75</v>
      </c>
      <c r="E1136" s="8">
        <f t="shared" si="35"/>
        <v>53.018817204301072</v>
      </c>
      <c r="F1136" s="8">
        <f t="shared" si="36"/>
        <v>5002.3254032258064</v>
      </c>
    </row>
    <row r="1137" spans="1:6" ht="14">
      <c r="A1137" s="17" t="s">
        <v>2010</v>
      </c>
      <c r="B1137" s="18"/>
      <c r="C1137" s="19" t="s">
        <v>2011</v>
      </c>
      <c r="D1137" s="101">
        <v>266.85000000000002</v>
      </c>
      <c r="E1137" s="8">
        <f t="shared" si="35"/>
        <v>347.19193548387096</v>
      </c>
      <c r="F1137" s="8">
        <f t="shared" si="36"/>
        <v>32757.559112903225</v>
      </c>
    </row>
    <row r="1138" spans="1:6" ht="14">
      <c r="A1138" s="17" t="s">
        <v>2012</v>
      </c>
      <c r="B1138" s="18"/>
      <c r="C1138" s="19" t="s">
        <v>2013</v>
      </c>
      <c r="D1138" s="101">
        <v>341.35</v>
      </c>
      <c r="E1138" s="8">
        <f t="shared" si="35"/>
        <v>444.12204301075269</v>
      </c>
      <c r="F1138" s="8">
        <f t="shared" si="36"/>
        <v>41902.914758064515</v>
      </c>
    </row>
    <row r="1139" spans="1:6" ht="14">
      <c r="A1139" s="17" t="s">
        <v>2014</v>
      </c>
      <c r="B1139" s="18"/>
      <c r="C1139" s="19" t="s">
        <v>2015</v>
      </c>
      <c r="D1139" s="101">
        <v>329.3</v>
      </c>
      <c r="E1139" s="8">
        <f t="shared" si="35"/>
        <v>428.44408602150531</v>
      </c>
      <c r="F1139" s="8">
        <f t="shared" si="36"/>
        <v>40423.699516129025</v>
      </c>
    </row>
    <row r="1140" spans="1:6" ht="14">
      <c r="A1140" s="17" t="s">
        <v>2016</v>
      </c>
      <c r="B1140" s="18"/>
      <c r="C1140" s="19" t="s">
        <v>2017</v>
      </c>
      <c r="D1140" s="101">
        <v>358</v>
      </c>
      <c r="E1140" s="8">
        <f t="shared" si="35"/>
        <v>465.78494623655911</v>
      </c>
      <c r="F1140" s="8">
        <f t="shared" si="36"/>
        <v>43946.809677419347</v>
      </c>
    </row>
    <row r="1141" spans="1:6" ht="14">
      <c r="A1141" s="17" t="s">
        <v>2018</v>
      </c>
      <c r="B1141" s="18"/>
      <c r="C1141" s="19" t="s">
        <v>2019</v>
      </c>
      <c r="D1141" s="101">
        <v>356.25</v>
      </c>
      <c r="E1141" s="8">
        <f t="shared" si="35"/>
        <v>463.50806451612902</v>
      </c>
      <c r="F1141" s="8">
        <f t="shared" si="36"/>
        <v>43731.985887096773</v>
      </c>
    </row>
    <row r="1142" spans="1:6" ht="14">
      <c r="A1142" s="17" t="s">
        <v>2020</v>
      </c>
      <c r="B1142" s="18"/>
      <c r="C1142" s="19" t="s">
        <v>2021</v>
      </c>
      <c r="D1142" s="101">
        <v>410.2</v>
      </c>
      <c r="E1142" s="8">
        <f t="shared" si="35"/>
        <v>533.70107526881714</v>
      </c>
      <c r="F1142" s="8">
        <f t="shared" si="36"/>
        <v>50354.696451612901</v>
      </c>
    </row>
    <row r="1143" spans="1:6" ht="14">
      <c r="A1143" s="17" t="s">
        <v>2022</v>
      </c>
      <c r="B1143" s="18"/>
      <c r="C1143" s="19" t="s">
        <v>2023</v>
      </c>
      <c r="D1143" s="101">
        <v>454.85</v>
      </c>
      <c r="E1143" s="8">
        <f t="shared" si="35"/>
        <v>591.79408602150534</v>
      </c>
      <c r="F1143" s="8">
        <f t="shared" si="36"/>
        <v>55835.772016129027</v>
      </c>
    </row>
    <row r="1144" spans="1:6" ht="14">
      <c r="A1144" s="17" t="s">
        <v>2024</v>
      </c>
      <c r="B1144" s="18"/>
      <c r="C1144" s="19" t="s">
        <v>2025</v>
      </c>
      <c r="D1144" s="101">
        <v>271.5</v>
      </c>
      <c r="E1144" s="8">
        <f t="shared" si="35"/>
        <v>353.24193548387092</v>
      </c>
      <c r="F1144" s="8">
        <f t="shared" si="36"/>
        <v>33328.376612903223</v>
      </c>
    </row>
    <row r="1145" spans="1:6" ht="14">
      <c r="A1145" s="17" t="s">
        <v>2026</v>
      </c>
      <c r="B1145" s="18"/>
      <c r="C1145" s="19" t="s">
        <v>3264</v>
      </c>
      <c r="D1145" s="101">
        <v>283</v>
      </c>
      <c r="E1145" s="8">
        <f t="shared" si="35"/>
        <v>368.2043010752688</v>
      </c>
      <c r="F1145" s="8">
        <f t="shared" si="36"/>
        <v>34740.075806451612</v>
      </c>
    </row>
    <row r="1146" spans="1:6" ht="14">
      <c r="A1146" s="17" t="s">
        <v>2027</v>
      </c>
      <c r="B1146" s="18"/>
      <c r="C1146" s="19" t="s">
        <v>3265</v>
      </c>
      <c r="D1146" s="101">
        <v>366.65</v>
      </c>
      <c r="E1146" s="8">
        <f t="shared" si="35"/>
        <v>477.03924731182786</v>
      </c>
      <c r="F1146" s="8">
        <f t="shared" si="36"/>
        <v>45008.652983870961</v>
      </c>
    </row>
    <row r="1147" spans="1:6" ht="14">
      <c r="A1147" s="17" t="s">
        <v>2028</v>
      </c>
      <c r="B1147" s="18"/>
      <c r="C1147" s="19" t="s">
        <v>2029</v>
      </c>
      <c r="D1147" s="101">
        <v>522.04999999999995</v>
      </c>
      <c r="E1147" s="8">
        <f t="shared" si="35"/>
        <v>679.22634408602141</v>
      </c>
      <c r="F1147" s="8">
        <f t="shared" si="36"/>
        <v>64085.005564516126</v>
      </c>
    </row>
    <row r="1148" spans="1:6" ht="14">
      <c r="A1148" s="17" t="s">
        <v>2030</v>
      </c>
      <c r="B1148" s="18"/>
      <c r="C1148" s="19" t="s">
        <v>2031</v>
      </c>
      <c r="D1148" s="101">
        <v>559.79999999999995</v>
      </c>
      <c r="E1148" s="8">
        <f t="shared" si="35"/>
        <v>728.34193548387088</v>
      </c>
      <c r="F1148" s="8">
        <f t="shared" si="36"/>
        <v>68719.061612903228</v>
      </c>
    </row>
    <row r="1149" spans="1:6" ht="14">
      <c r="A1149" s="17" t="s">
        <v>2032</v>
      </c>
      <c r="B1149" s="18"/>
      <c r="C1149" s="19" t="s">
        <v>2033</v>
      </c>
      <c r="D1149" s="101">
        <v>419.05</v>
      </c>
      <c r="E1149" s="8">
        <f t="shared" si="35"/>
        <v>545.21559139784938</v>
      </c>
      <c r="F1149" s="8">
        <f t="shared" si="36"/>
        <v>51441.09104838709</v>
      </c>
    </row>
    <row r="1150" spans="1:6" ht="14">
      <c r="A1150" s="17" t="s">
        <v>2034</v>
      </c>
      <c r="B1150" s="18"/>
      <c r="C1150" s="19" t="s">
        <v>2035</v>
      </c>
      <c r="D1150" s="101">
        <v>335.85</v>
      </c>
      <c r="E1150" s="8">
        <f t="shared" si="35"/>
        <v>436.9661290322581</v>
      </c>
      <c r="F1150" s="8">
        <f t="shared" si="36"/>
        <v>41227.754274193547</v>
      </c>
    </row>
    <row r="1151" spans="1:6" ht="14">
      <c r="A1151" s="17"/>
      <c r="B1151" s="18"/>
      <c r="C1151" s="31"/>
      <c r="D1151" s="101"/>
      <c r="E1151" s="8">
        <f t="shared" si="35"/>
        <v>0</v>
      </c>
      <c r="F1151" s="8">
        <f t="shared" si="36"/>
        <v>0</v>
      </c>
    </row>
    <row r="1152" spans="1:6" ht="14">
      <c r="A1152" s="17"/>
      <c r="B1152" s="18"/>
      <c r="C1152" s="31"/>
      <c r="D1152" s="101"/>
      <c r="E1152" s="8">
        <f t="shared" si="35"/>
        <v>0</v>
      </c>
      <c r="F1152" s="8">
        <f t="shared" si="36"/>
        <v>0</v>
      </c>
    </row>
    <row r="1153" spans="1:6" ht="14">
      <c r="A1153" s="17"/>
      <c r="B1153" s="18"/>
      <c r="C1153" s="19"/>
      <c r="D1153" s="101"/>
      <c r="E1153" s="8">
        <f t="shared" si="35"/>
        <v>0</v>
      </c>
      <c r="F1153" s="8">
        <f t="shared" si="36"/>
        <v>0</v>
      </c>
    </row>
    <row r="1154" spans="1:6" ht="15.5">
      <c r="A1154" s="53" t="s">
        <v>3303</v>
      </c>
      <c r="B1154" s="18"/>
      <c r="C1154" s="19"/>
      <c r="D1154" s="101"/>
      <c r="E1154" s="8">
        <f t="shared" si="35"/>
        <v>0</v>
      </c>
      <c r="F1154" s="8">
        <f t="shared" si="36"/>
        <v>0</v>
      </c>
    </row>
    <row r="1155" spans="1:6" ht="14">
      <c r="A1155" s="17" t="s">
        <v>2036</v>
      </c>
      <c r="B1155" s="18"/>
      <c r="C1155" s="19" t="s">
        <v>2037</v>
      </c>
      <c r="D1155" s="101">
        <v>37.450000000000003</v>
      </c>
      <c r="E1155" s="8">
        <f t="shared" si="35"/>
        <v>48.725268817204302</v>
      </c>
      <c r="F1155" s="8">
        <f t="shared" si="36"/>
        <v>4597.2291129032265</v>
      </c>
    </row>
    <row r="1156" spans="1:6" ht="14">
      <c r="A1156" s="17" t="s">
        <v>2038</v>
      </c>
      <c r="B1156" s="18"/>
      <c r="C1156" s="19" t="s">
        <v>2039</v>
      </c>
      <c r="D1156" s="101">
        <v>204.6</v>
      </c>
      <c r="E1156" s="8">
        <f t="shared" si="35"/>
        <v>266.19999999999993</v>
      </c>
      <c r="F1156" s="8">
        <f t="shared" si="36"/>
        <v>25115.969999999994</v>
      </c>
    </row>
    <row r="1157" spans="1:6" ht="14">
      <c r="A1157" s="17" t="s">
        <v>2040</v>
      </c>
      <c r="B1157" s="18"/>
      <c r="C1157" s="19" t="s">
        <v>2041</v>
      </c>
      <c r="D1157" s="101">
        <v>286.55</v>
      </c>
      <c r="E1157" s="8">
        <f t="shared" si="35"/>
        <v>372.82311827956988</v>
      </c>
      <c r="F1157" s="8">
        <f t="shared" si="36"/>
        <v>35175.861209677423</v>
      </c>
    </row>
    <row r="1158" spans="1:6" ht="14">
      <c r="A1158" s="17" t="s">
        <v>2042</v>
      </c>
      <c r="B1158" s="18"/>
      <c r="C1158" s="19" t="s">
        <v>2043</v>
      </c>
      <c r="D1158" s="101">
        <v>119.8</v>
      </c>
      <c r="E1158" s="8">
        <f t="shared" si="35"/>
        <v>155.86881720430105</v>
      </c>
      <c r="F1158" s="8">
        <f t="shared" si="36"/>
        <v>14706.222903225804</v>
      </c>
    </row>
    <row r="1159" spans="1:6" ht="14">
      <c r="A1159" s="17" t="s">
        <v>2044</v>
      </c>
      <c r="B1159" s="18"/>
      <c r="C1159" s="19" t="s">
        <v>2045</v>
      </c>
      <c r="D1159" s="101">
        <v>119.8</v>
      </c>
      <c r="E1159" s="8">
        <f t="shared" si="35"/>
        <v>155.86881720430105</v>
      </c>
      <c r="F1159" s="8">
        <f t="shared" si="36"/>
        <v>14706.222903225804</v>
      </c>
    </row>
    <row r="1160" spans="1:6" ht="14">
      <c r="A1160" s="17" t="s">
        <v>2046</v>
      </c>
      <c r="B1160" s="18"/>
      <c r="C1160" s="19" t="s">
        <v>2047</v>
      </c>
      <c r="D1160" s="101">
        <v>119.8</v>
      </c>
      <c r="E1160" s="8">
        <f t="shared" si="35"/>
        <v>155.86881720430105</v>
      </c>
      <c r="F1160" s="8">
        <f t="shared" si="36"/>
        <v>14706.222903225804</v>
      </c>
    </row>
    <row r="1161" spans="1:6" ht="14">
      <c r="A1161" s="17" t="s">
        <v>2048</v>
      </c>
      <c r="B1161" s="18"/>
      <c r="C1161" s="19" t="s">
        <v>2049</v>
      </c>
      <c r="D1161" s="101">
        <v>136.85</v>
      </c>
      <c r="E1161" s="8">
        <f t="shared" ref="E1161:E1224" si="37">D1161*1.21/0.93</f>
        <v>178.05215053763439</v>
      </c>
      <c r="F1161" s="8">
        <f t="shared" si="36"/>
        <v>16799.220403225805</v>
      </c>
    </row>
    <row r="1162" spans="1:6" ht="14">
      <c r="A1162" s="17" t="s">
        <v>2050</v>
      </c>
      <c r="B1162" s="18"/>
      <c r="C1162" s="19" t="s">
        <v>2051</v>
      </c>
      <c r="D1162" s="101">
        <v>63.9</v>
      </c>
      <c r="E1162" s="8">
        <f t="shared" si="37"/>
        <v>83.138709677419357</v>
      </c>
      <c r="F1162" s="8">
        <f t="shared" ref="F1162:F1225" si="38">E1162*$F$8*1.02</f>
        <v>7844.1372580645166</v>
      </c>
    </row>
    <row r="1163" spans="1:6" ht="14">
      <c r="A1163" s="17" t="s">
        <v>2052</v>
      </c>
      <c r="B1163" s="18"/>
      <c r="C1163" s="19" t="s">
        <v>2053</v>
      </c>
      <c r="D1163" s="101">
        <v>63.9</v>
      </c>
      <c r="E1163" s="8">
        <f t="shared" si="37"/>
        <v>83.138709677419357</v>
      </c>
      <c r="F1163" s="8">
        <f t="shared" si="38"/>
        <v>7844.1372580645166</v>
      </c>
    </row>
    <row r="1164" spans="1:6" ht="14">
      <c r="A1164" s="17" t="s">
        <v>2054</v>
      </c>
      <c r="B1164" s="18"/>
      <c r="C1164" s="19" t="s">
        <v>2055</v>
      </c>
      <c r="D1164" s="101">
        <v>63.9</v>
      </c>
      <c r="E1164" s="8">
        <f t="shared" si="37"/>
        <v>83.138709677419357</v>
      </c>
      <c r="F1164" s="8">
        <f t="shared" si="38"/>
        <v>7844.1372580645166</v>
      </c>
    </row>
    <row r="1165" spans="1:6" ht="14">
      <c r="A1165" s="17" t="s">
        <v>2056</v>
      </c>
      <c r="B1165" s="18"/>
      <c r="C1165" s="19" t="s">
        <v>2057</v>
      </c>
      <c r="D1165" s="101">
        <v>811.3</v>
      </c>
      <c r="E1165" s="8">
        <f t="shared" si="37"/>
        <v>1055.5623655913976</v>
      </c>
      <c r="F1165" s="8">
        <f t="shared" si="38"/>
        <v>99592.309193548354</v>
      </c>
    </row>
    <row r="1166" spans="1:6" ht="14">
      <c r="A1166" s="17" t="s">
        <v>2058</v>
      </c>
      <c r="B1166" s="18"/>
      <c r="C1166" s="19" t="s">
        <v>2059</v>
      </c>
      <c r="D1166" s="101">
        <v>835.65</v>
      </c>
      <c r="E1166" s="8">
        <f t="shared" si="37"/>
        <v>1087.2435483870968</v>
      </c>
      <c r="F1166" s="8">
        <f t="shared" si="38"/>
        <v>102581.42879032259</v>
      </c>
    </row>
    <row r="1167" spans="1:6" ht="14">
      <c r="A1167" s="17" t="s">
        <v>2060</v>
      </c>
      <c r="B1167" s="18"/>
      <c r="C1167" s="19" t="s">
        <v>2061</v>
      </c>
      <c r="D1167" s="101">
        <v>209.7</v>
      </c>
      <c r="E1167" s="8">
        <f t="shared" si="37"/>
        <v>272.83548387096766</v>
      </c>
      <c r="F1167" s="8">
        <f t="shared" si="38"/>
        <v>25742.027903225797</v>
      </c>
    </row>
    <row r="1168" spans="1:6" ht="14">
      <c r="A1168" s="17" t="s">
        <v>2062</v>
      </c>
      <c r="B1168" s="18"/>
      <c r="C1168" s="19" t="s">
        <v>2063</v>
      </c>
      <c r="D1168" s="101">
        <v>216.05</v>
      </c>
      <c r="E1168" s="8">
        <f t="shared" si="37"/>
        <v>281.09731182795696</v>
      </c>
      <c r="F1168" s="8">
        <f t="shared" si="38"/>
        <v>26521.531370967739</v>
      </c>
    </row>
    <row r="1169" spans="1:6" ht="14">
      <c r="A1169" s="17" t="s">
        <v>2064</v>
      </c>
      <c r="B1169" s="18"/>
      <c r="C1169" s="19" t="s">
        <v>2065</v>
      </c>
      <c r="D1169" s="101">
        <v>566.95000000000005</v>
      </c>
      <c r="E1169" s="8">
        <f t="shared" si="37"/>
        <v>737.64462365591396</v>
      </c>
      <c r="F1169" s="8">
        <f t="shared" si="38"/>
        <v>69596.770241935475</v>
      </c>
    </row>
    <row r="1170" spans="1:6" ht="14">
      <c r="A1170" s="17" t="s">
        <v>2066</v>
      </c>
      <c r="B1170" s="18"/>
      <c r="C1170" s="19" t="s">
        <v>2067</v>
      </c>
      <c r="D1170" s="101">
        <v>38.200000000000003</v>
      </c>
      <c r="E1170" s="8">
        <f t="shared" si="37"/>
        <v>49.701075268817206</v>
      </c>
      <c r="F1170" s="8">
        <f t="shared" si="38"/>
        <v>4689.2964516129032</v>
      </c>
    </row>
    <row r="1171" spans="1:6" ht="14">
      <c r="A1171" s="17" t="s">
        <v>2068</v>
      </c>
      <c r="B1171" s="18"/>
      <c r="C1171" s="19" t="s">
        <v>2069</v>
      </c>
      <c r="D1171" s="101">
        <v>175.65</v>
      </c>
      <c r="E1171" s="8">
        <f t="shared" si="37"/>
        <v>228.5338709677419</v>
      </c>
      <c r="F1171" s="8">
        <f t="shared" si="38"/>
        <v>21562.170725806449</v>
      </c>
    </row>
    <row r="1172" spans="1:6" ht="14">
      <c r="A1172" s="17" t="s">
        <v>2070</v>
      </c>
      <c r="B1172" s="18"/>
      <c r="C1172" s="19" t="s">
        <v>2071</v>
      </c>
      <c r="D1172" s="101">
        <v>251.75</v>
      </c>
      <c r="E1172" s="8">
        <f t="shared" si="37"/>
        <v>327.5456989247312</v>
      </c>
      <c r="F1172" s="8">
        <f t="shared" si="38"/>
        <v>30903.936693548392</v>
      </c>
    </row>
    <row r="1173" spans="1:6" ht="14">
      <c r="A1173" s="17" t="s">
        <v>2072</v>
      </c>
      <c r="B1173" s="18"/>
      <c r="C1173" s="19" t="s">
        <v>2073</v>
      </c>
      <c r="D1173" s="101">
        <v>123.85</v>
      </c>
      <c r="E1173" s="8">
        <f t="shared" si="37"/>
        <v>161.13817204301074</v>
      </c>
      <c r="F1173" s="8">
        <f t="shared" si="38"/>
        <v>15203.386532258064</v>
      </c>
    </row>
    <row r="1174" spans="1:6" ht="14">
      <c r="A1174" s="17" t="s">
        <v>2074</v>
      </c>
      <c r="B1174" s="18"/>
      <c r="C1174" s="19" t="s">
        <v>2075</v>
      </c>
      <c r="D1174" s="101">
        <v>138</v>
      </c>
      <c r="E1174" s="8">
        <f t="shared" si="37"/>
        <v>179.54838709677418</v>
      </c>
      <c r="F1174" s="8">
        <f t="shared" si="38"/>
        <v>16940.390322580643</v>
      </c>
    </row>
    <row r="1175" spans="1:6" ht="14">
      <c r="A1175" s="17" t="s">
        <v>2076</v>
      </c>
      <c r="B1175" s="18"/>
      <c r="C1175" s="19" t="s">
        <v>2077</v>
      </c>
      <c r="D1175" s="101">
        <v>138</v>
      </c>
      <c r="E1175" s="8">
        <f t="shared" si="37"/>
        <v>179.54838709677418</v>
      </c>
      <c r="F1175" s="8">
        <f t="shared" si="38"/>
        <v>16940.390322580643</v>
      </c>
    </row>
    <row r="1176" spans="1:6" ht="14">
      <c r="A1176" s="17" t="s">
        <v>2078</v>
      </c>
      <c r="B1176" s="18"/>
      <c r="C1176" s="19" t="s">
        <v>2079</v>
      </c>
      <c r="D1176" s="101">
        <v>138</v>
      </c>
      <c r="E1176" s="8">
        <f t="shared" si="37"/>
        <v>179.54838709677418</v>
      </c>
      <c r="F1176" s="8">
        <f t="shared" si="38"/>
        <v>16940.390322580643</v>
      </c>
    </row>
    <row r="1177" spans="1:6" ht="14">
      <c r="A1177" s="17" t="s">
        <v>2080</v>
      </c>
      <c r="B1177" s="18"/>
      <c r="C1177" s="19" t="s">
        <v>2081</v>
      </c>
      <c r="D1177" s="101">
        <v>115.7</v>
      </c>
      <c r="E1177" s="8">
        <f t="shared" si="37"/>
        <v>150.53440860215051</v>
      </c>
      <c r="F1177" s="8">
        <f t="shared" si="38"/>
        <v>14202.921451612901</v>
      </c>
    </row>
    <row r="1178" spans="1:6" ht="14">
      <c r="A1178" s="17" t="s">
        <v>2082</v>
      </c>
      <c r="B1178" s="18"/>
      <c r="C1178" s="19" t="s">
        <v>2083</v>
      </c>
      <c r="D1178" s="101">
        <v>115.7</v>
      </c>
      <c r="E1178" s="8">
        <f t="shared" si="37"/>
        <v>150.53440860215051</v>
      </c>
      <c r="F1178" s="8">
        <f t="shared" si="38"/>
        <v>14202.921451612901</v>
      </c>
    </row>
    <row r="1179" spans="1:6" ht="14">
      <c r="A1179" s="17" t="s">
        <v>2084</v>
      </c>
      <c r="B1179" s="18"/>
      <c r="C1179" s="19" t="s">
        <v>2085</v>
      </c>
      <c r="D1179" s="101">
        <v>115.7</v>
      </c>
      <c r="E1179" s="8">
        <f t="shared" si="37"/>
        <v>150.53440860215051</v>
      </c>
      <c r="F1179" s="8">
        <f t="shared" si="38"/>
        <v>14202.921451612901</v>
      </c>
    </row>
    <row r="1180" spans="1:6" ht="14">
      <c r="A1180" s="17" t="s">
        <v>2086</v>
      </c>
      <c r="B1180" s="18"/>
      <c r="C1180" s="19" t="s">
        <v>2087</v>
      </c>
      <c r="D1180" s="101">
        <v>129.85</v>
      </c>
      <c r="E1180" s="8">
        <f t="shared" si="37"/>
        <v>168.94462365591394</v>
      </c>
      <c r="F1180" s="8">
        <f t="shared" si="38"/>
        <v>15939.925241935482</v>
      </c>
    </row>
    <row r="1181" spans="1:6" ht="14">
      <c r="A1181" s="17" t="s">
        <v>2088</v>
      </c>
      <c r="B1181" s="18"/>
      <c r="C1181" s="19" t="s">
        <v>2089</v>
      </c>
      <c r="D1181" s="101">
        <v>129.85</v>
      </c>
      <c r="E1181" s="8">
        <f t="shared" si="37"/>
        <v>168.94462365591394</v>
      </c>
      <c r="F1181" s="8">
        <f t="shared" si="38"/>
        <v>15939.925241935482</v>
      </c>
    </row>
    <row r="1182" spans="1:6" ht="14">
      <c r="A1182" s="17" t="s">
        <v>2090</v>
      </c>
      <c r="B1182" s="18"/>
      <c r="C1182" s="19" t="s">
        <v>2091</v>
      </c>
      <c r="D1182" s="101">
        <v>129.85</v>
      </c>
      <c r="E1182" s="8">
        <f t="shared" si="37"/>
        <v>168.94462365591394</v>
      </c>
      <c r="F1182" s="8">
        <f t="shared" si="38"/>
        <v>15939.925241935482</v>
      </c>
    </row>
    <row r="1183" spans="1:6" ht="14">
      <c r="A1183" s="17" t="s">
        <v>2092</v>
      </c>
      <c r="B1183" s="18"/>
      <c r="C1183" s="19" t="s">
        <v>2093</v>
      </c>
      <c r="D1183" s="101">
        <v>396</v>
      </c>
      <c r="E1183" s="8">
        <f t="shared" si="37"/>
        <v>515.22580645161281</v>
      </c>
      <c r="F1183" s="8">
        <f t="shared" si="38"/>
        <v>48611.554838709664</v>
      </c>
    </row>
    <row r="1184" spans="1:6" ht="14">
      <c r="A1184" s="17" t="s">
        <v>2094</v>
      </c>
      <c r="B1184" s="18"/>
      <c r="C1184" s="19" t="s">
        <v>2095</v>
      </c>
      <c r="D1184" s="101">
        <v>122.05</v>
      </c>
      <c r="E1184" s="8">
        <f t="shared" si="37"/>
        <v>158.79623655913977</v>
      </c>
      <c r="F1184" s="8">
        <f t="shared" si="38"/>
        <v>14982.424919354837</v>
      </c>
    </row>
    <row r="1185" spans="1:6" ht="14">
      <c r="A1185" s="17" t="s">
        <v>2096</v>
      </c>
      <c r="B1185" s="18"/>
      <c r="C1185" s="19" t="s">
        <v>2097</v>
      </c>
      <c r="D1185" s="101">
        <v>253.65</v>
      </c>
      <c r="E1185" s="8">
        <f t="shared" si="37"/>
        <v>330.01774193548385</v>
      </c>
      <c r="F1185" s="8">
        <f t="shared" si="38"/>
        <v>31137.173951612902</v>
      </c>
    </row>
    <row r="1186" spans="1:6" ht="14">
      <c r="A1186" s="17" t="s">
        <v>2098</v>
      </c>
      <c r="B1186" s="18"/>
      <c r="C1186" s="19" t="s">
        <v>2099</v>
      </c>
      <c r="D1186" s="101">
        <v>261.2</v>
      </c>
      <c r="E1186" s="8">
        <f t="shared" si="37"/>
        <v>339.84086021505368</v>
      </c>
      <c r="F1186" s="8">
        <f t="shared" si="38"/>
        <v>32063.985161290315</v>
      </c>
    </row>
    <row r="1187" spans="1:6" ht="14">
      <c r="A1187" s="17" t="s">
        <v>2100</v>
      </c>
      <c r="B1187" s="18"/>
      <c r="C1187" s="19" t="s">
        <v>2101</v>
      </c>
      <c r="D1187" s="101">
        <v>310.39999999999998</v>
      </c>
      <c r="E1187" s="8">
        <f t="shared" si="37"/>
        <v>403.85376344086012</v>
      </c>
      <c r="F1187" s="8">
        <f t="shared" si="38"/>
        <v>38103.602580645151</v>
      </c>
    </row>
    <row r="1188" spans="1:6" ht="14">
      <c r="A1188" s="17" t="s">
        <v>2102</v>
      </c>
      <c r="B1188" s="18"/>
      <c r="C1188" s="19" t="s">
        <v>2103</v>
      </c>
      <c r="D1188" s="101">
        <v>319.64999999999998</v>
      </c>
      <c r="E1188" s="8">
        <f t="shared" si="37"/>
        <v>415.88870967741929</v>
      </c>
      <c r="F1188" s="8">
        <f t="shared" si="38"/>
        <v>39239.099758064505</v>
      </c>
    </row>
    <row r="1189" spans="1:6" ht="14">
      <c r="A1189" s="17" t="s">
        <v>2104</v>
      </c>
      <c r="B1189" s="18"/>
      <c r="C1189" s="19" t="s">
        <v>2105</v>
      </c>
      <c r="D1189" s="101">
        <v>211.95</v>
      </c>
      <c r="E1189" s="8">
        <f t="shared" si="37"/>
        <v>275.76290322580644</v>
      </c>
      <c r="F1189" s="8">
        <f t="shared" si="38"/>
        <v>26018.229919354839</v>
      </c>
    </row>
    <row r="1190" spans="1:6" ht="14">
      <c r="A1190" s="17" t="s">
        <v>2106</v>
      </c>
      <c r="B1190" s="18"/>
      <c r="C1190" s="19" t="s">
        <v>2107</v>
      </c>
      <c r="D1190" s="101">
        <v>481.6</v>
      </c>
      <c r="E1190" s="8">
        <f t="shared" si="37"/>
        <v>626.5978494623655</v>
      </c>
      <c r="F1190" s="8">
        <f t="shared" si="38"/>
        <v>59119.507096774185</v>
      </c>
    </row>
    <row r="1191" spans="1:6" ht="14">
      <c r="A1191" s="17" t="s">
        <v>2108</v>
      </c>
      <c r="B1191" s="18"/>
      <c r="C1191" s="19" t="s">
        <v>2109</v>
      </c>
      <c r="D1191" s="101">
        <v>235.5</v>
      </c>
      <c r="E1191" s="8">
        <f t="shared" si="37"/>
        <v>306.40322580645159</v>
      </c>
      <c r="F1191" s="8">
        <f t="shared" si="38"/>
        <v>28909.144354838707</v>
      </c>
    </row>
    <row r="1192" spans="1:6" ht="14">
      <c r="A1192" s="17" t="s">
        <v>2110</v>
      </c>
      <c r="B1192" s="18"/>
      <c r="C1192" s="19" t="s">
        <v>2111</v>
      </c>
      <c r="D1192" s="101">
        <v>267.64999999999998</v>
      </c>
      <c r="E1192" s="8">
        <f t="shared" si="37"/>
        <v>348.23279569892469</v>
      </c>
      <c r="F1192" s="8">
        <f t="shared" si="38"/>
        <v>32855.764274193549</v>
      </c>
    </row>
    <row r="1193" spans="1:6" ht="14">
      <c r="A1193" s="17" t="s">
        <v>2112</v>
      </c>
      <c r="B1193" s="18"/>
      <c r="C1193" s="19" t="s">
        <v>2113</v>
      </c>
      <c r="D1193" s="101">
        <v>182.05</v>
      </c>
      <c r="E1193" s="8">
        <f t="shared" si="37"/>
        <v>236.86075268817206</v>
      </c>
      <c r="F1193" s="8">
        <f t="shared" si="38"/>
        <v>22347.812016129035</v>
      </c>
    </row>
    <row r="1194" spans="1:6" ht="14">
      <c r="A1194" s="17" t="s">
        <v>2114</v>
      </c>
      <c r="B1194" s="18"/>
      <c r="C1194" s="19" t="s">
        <v>3266</v>
      </c>
      <c r="D1194" s="101">
        <v>128.55000000000001</v>
      </c>
      <c r="E1194" s="8">
        <f t="shared" si="37"/>
        <v>167.25322580645161</v>
      </c>
      <c r="F1194" s="8">
        <f t="shared" si="38"/>
        <v>15780.341854838711</v>
      </c>
    </row>
    <row r="1195" spans="1:6" ht="14">
      <c r="A1195" s="17" t="s">
        <v>2115</v>
      </c>
      <c r="B1195" s="18"/>
      <c r="C1195" s="19" t="s">
        <v>2116</v>
      </c>
      <c r="D1195" s="101">
        <v>162.80000000000001</v>
      </c>
      <c r="E1195" s="8">
        <f t="shared" si="37"/>
        <v>211.81505376344086</v>
      </c>
      <c r="F1195" s="8">
        <f t="shared" si="38"/>
        <v>19984.750322580643</v>
      </c>
    </row>
    <row r="1196" spans="1:6" ht="14">
      <c r="A1196" s="17" t="s">
        <v>2117</v>
      </c>
      <c r="B1196" s="18"/>
      <c r="C1196" s="19" t="s">
        <v>2118</v>
      </c>
      <c r="D1196" s="101">
        <v>127.4</v>
      </c>
      <c r="E1196" s="8">
        <f t="shared" si="37"/>
        <v>165.75698924731182</v>
      </c>
      <c r="F1196" s="8">
        <f t="shared" si="38"/>
        <v>15639.171935483871</v>
      </c>
    </row>
    <row r="1197" spans="1:6" ht="14">
      <c r="A1197" s="17" t="s">
        <v>2119</v>
      </c>
      <c r="B1197" s="18"/>
      <c r="C1197" s="19" t="s">
        <v>2120</v>
      </c>
      <c r="D1197" s="101">
        <v>127.4</v>
      </c>
      <c r="E1197" s="8">
        <f t="shared" si="37"/>
        <v>165.75698924731182</v>
      </c>
      <c r="F1197" s="8">
        <f t="shared" si="38"/>
        <v>15639.171935483871</v>
      </c>
    </row>
    <row r="1198" spans="1:6" ht="14">
      <c r="A1198" s="17" t="s">
        <v>2121</v>
      </c>
      <c r="B1198" s="18"/>
      <c r="C1198" s="19" t="s">
        <v>2122</v>
      </c>
      <c r="D1198" s="101">
        <v>247.4</v>
      </c>
      <c r="E1198" s="8">
        <f t="shared" si="37"/>
        <v>321.88602150537633</v>
      </c>
      <c r="F1198" s="8">
        <f t="shared" si="38"/>
        <v>30369.946129032258</v>
      </c>
    </row>
    <row r="1199" spans="1:6" ht="14">
      <c r="A1199" s="17" t="s">
        <v>2123</v>
      </c>
      <c r="B1199" s="18"/>
      <c r="C1199" s="19" t="s">
        <v>2124</v>
      </c>
      <c r="D1199" s="101">
        <v>247.4</v>
      </c>
      <c r="E1199" s="8">
        <f t="shared" si="37"/>
        <v>321.88602150537633</v>
      </c>
      <c r="F1199" s="8">
        <f t="shared" si="38"/>
        <v>30369.946129032258</v>
      </c>
    </row>
    <row r="1200" spans="1:6" ht="14">
      <c r="A1200" s="17" t="s">
        <v>2125</v>
      </c>
      <c r="B1200" s="18"/>
      <c r="C1200" s="19" t="s">
        <v>2126</v>
      </c>
      <c r="D1200" s="101">
        <v>268.5</v>
      </c>
      <c r="E1200" s="8">
        <f t="shared" si="37"/>
        <v>349.33870967741933</v>
      </c>
      <c r="F1200" s="8">
        <f t="shared" si="38"/>
        <v>32960.107258064512</v>
      </c>
    </row>
    <row r="1201" spans="1:6" ht="14">
      <c r="A1201" s="17" t="s">
        <v>2127</v>
      </c>
      <c r="B1201" s="18"/>
      <c r="C1201" s="19" t="s">
        <v>2126</v>
      </c>
      <c r="D1201" s="101">
        <v>764.5</v>
      </c>
      <c r="E1201" s="8">
        <f t="shared" si="37"/>
        <v>994.67204301075265</v>
      </c>
      <c r="F1201" s="8">
        <f t="shared" si="38"/>
        <v>93847.307258064509</v>
      </c>
    </row>
    <row r="1202" spans="1:6" ht="14">
      <c r="A1202" s="17" t="s">
        <v>2128</v>
      </c>
      <c r="B1202" s="18"/>
      <c r="C1202" s="19" t="s">
        <v>2129</v>
      </c>
      <c r="D1202" s="101">
        <v>70.099999999999994</v>
      </c>
      <c r="E1202" s="8">
        <f t="shared" si="37"/>
        <v>91.205376344086005</v>
      </c>
      <c r="F1202" s="8">
        <f t="shared" si="38"/>
        <v>8605.2272580645149</v>
      </c>
    </row>
    <row r="1203" spans="1:6" ht="14">
      <c r="A1203" s="17" t="s">
        <v>2130</v>
      </c>
      <c r="B1203" s="18"/>
      <c r="C1203" s="19" t="s">
        <v>2131</v>
      </c>
      <c r="D1203" s="101">
        <v>70.099999999999994</v>
      </c>
      <c r="E1203" s="8">
        <f t="shared" si="37"/>
        <v>91.205376344086005</v>
      </c>
      <c r="F1203" s="8">
        <f t="shared" si="38"/>
        <v>8605.2272580645149</v>
      </c>
    </row>
    <row r="1204" spans="1:6" ht="14">
      <c r="A1204" s="17" t="s">
        <v>2132</v>
      </c>
      <c r="B1204" s="18"/>
      <c r="C1204" s="19" t="s">
        <v>2133</v>
      </c>
      <c r="D1204" s="101">
        <v>1160.0999999999999</v>
      </c>
      <c r="E1204" s="8">
        <f t="shared" si="37"/>
        <v>1509.3774193548384</v>
      </c>
      <c r="F1204" s="8">
        <f t="shared" si="38"/>
        <v>142409.75951612901</v>
      </c>
    </row>
    <row r="1205" spans="1:6" ht="14">
      <c r="A1205" s="17" t="s">
        <v>2134</v>
      </c>
      <c r="B1205" s="18"/>
      <c r="C1205" s="19" t="s">
        <v>2135</v>
      </c>
      <c r="D1205" s="101">
        <v>1195.05</v>
      </c>
      <c r="E1205" s="8">
        <f t="shared" si="37"/>
        <v>1554.8499999999997</v>
      </c>
      <c r="F1205" s="8">
        <f t="shared" si="38"/>
        <v>146700.09749999997</v>
      </c>
    </row>
    <row r="1206" spans="1:6" ht="14">
      <c r="A1206" s="17" t="s">
        <v>2136</v>
      </c>
      <c r="B1206" s="18"/>
      <c r="C1206" s="19" t="s">
        <v>2137</v>
      </c>
      <c r="D1206" s="101">
        <v>262</v>
      </c>
      <c r="E1206" s="8">
        <f t="shared" si="37"/>
        <v>340.88172043010746</v>
      </c>
      <c r="F1206" s="8">
        <f t="shared" si="38"/>
        <v>32162.190322580642</v>
      </c>
    </row>
    <row r="1207" spans="1:6" ht="14">
      <c r="A1207" s="17" t="s">
        <v>2138</v>
      </c>
      <c r="B1207" s="18"/>
      <c r="C1207" s="19" t="s">
        <v>2139</v>
      </c>
      <c r="D1207" s="101">
        <v>164.4</v>
      </c>
      <c r="E1207" s="8">
        <f t="shared" si="37"/>
        <v>213.8967741935484</v>
      </c>
      <c r="F1207" s="8">
        <f t="shared" si="38"/>
        <v>20181.160645161293</v>
      </c>
    </row>
    <row r="1208" spans="1:6" ht="14">
      <c r="A1208" s="17" t="s">
        <v>2140</v>
      </c>
      <c r="B1208" s="18"/>
      <c r="C1208" s="19" t="s">
        <v>2141</v>
      </c>
      <c r="D1208" s="101">
        <v>156.19999999999999</v>
      </c>
      <c r="E1208" s="8">
        <f t="shared" si="37"/>
        <v>203.22795698924728</v>
      </c>
      <c r="F1208" s="8">
        <f t="shared" si="38"/>
        <v>19174.557741935481</v>
      </c>
    </row>
    <row r="1209" spans="1:6" ht="14">
      <c r="A1209" s="17" t="s">
        <v>2142</v>
      </c>
      <c r="B1209" s="18"/>
      <c r="C1209" s="19" t="s">
        <v>2143</v>
      </c>
      <c r="D1209" s="101">
        <v>470.2</v>
      </c>
      <c r="E1209" s="8">
        <f t="shared" si="37"/>
        <v>611.76559139784945</v>
      </c>
      <c r="F1209" s="8">
        <f t="shared" si="38"/>
        <v>57720.083548387091</v>
      </c>
    </row>
    <row r="1210" spans="1:6" ht="14">
      <c r="A1210" s="17" t="s">
        <v>2144</v>
      </c>
      <c r="B1210" s="18"/>
      <c r="C1210" s="19" t="s">
        <v>2145</v>
      </c>
      <c r="D1210" s="101">
        <v>484.2</v>
      </c>
      <c r="E1210" s="8">
        <f t="shared" si="37"/>
        <v>629.98064516129023</v>
      </c>
      <c r="F1210" s="8">
        <f t="shared" si="38"/>
        <v>59438.673870967737</v>
      </c>
    </row>
    <row r="1211" spans="1:6" ht="14">
      <c r="A1211" s="17" t="s">
        <v>2146</v>
      </c>
      <c r="B1211" s="18"/>
      <c r="C1211" s="19" t="s">
        <v>2147</v>
      </c>
      <c r="D1211" s="101">
        <v>484.05</v>
      </c>
      <c r="E1211" s="8">
        <f t="shared" si="37"/>
        <v>629.78548387096771</v>
      </c>
      <c r="F1211" s="8">
        <f t="shared" si="38"/>
        <v>59420.26040322581</v>
      </c>
    </row>
    <row r="1212" spans="1:6" ht="14">
      <c r="A1212" s="17" t="s">
        <v>2148</v>
      </c>
      <c r="B1212" s="18"/>
      <c r="C1212" s="19" t="s">
        <v>2149</v>
      </c>
      <c r="D1212" s="101">
        <v>298.60000000000002</v>
      </c>
      <c r="E1212" s="8">
        <f t="shared" si="37"/>
        <v>388.5010752688172</v>
      </c>
      <c r="F1212" s="8">
        <f t="shared" si="38"/>
        <v>36655.076451612906</v>
      </c>
    </row>
    <row r="1213" spans="1:6" ht="14">
      <c r="A1213" s="17" t="s">
        <v>2150</v>
      </c>
      <c r="B1213" s="18"/>
      <c r="C1213" s="19" t="s">
        <v>2149</v>
      </c>
      <c r="D1213" s="101">
        <v>913.95</v>
      </c>
      <c r="E1213" s="8">
        <f t="shared" si="37"/>
        <v>1189.1177419354838</v>
      </c>
      <c r="F1213" s="8">
        <f t="shared" si="38"/>
        <v>112193.25895161289</v>
      </c>
    </row>
    <row r="1214" spans="1:6" ht="14">
      <c r="A1214" s="17" t="s">
        <v>2151</v>
      </c>
      <c r="B1214" s="18"/>
      <c r="C1214" s="19" t="s">
        <v>2152</v>
      </c>
      <c r="D1214" s="101">
        <v>332.55</v>
      </c>
      <c r="E1214" s="8">
        <f t="shared" si="37"/>
        <v>432.67258064516125</v>
      </c>
      <c r="F1214" s="8">
        <f t="shared" si="38"/>
        <v>40822.657983870966</v>
      </c>
    </row>
    <row r="1215" spans="1:6" ht="14">
      <c r="A1215" s="17" t="s">
        <v>2153</v>
      </c>
      <c r="B1215" s="18"/>
      <c r="C1215" s="19" t="s">
        <v>2154</v>
      </c>
      <c r="D1215" s="101">
        <v>472.15</v>
      </c>
      <c r="E1215" s="8">
        <f t="shared" si="37"/>
        <v>614.30268817204285</v>
      </c>
      <c r="F1215" s="8">
        <f t="shared" si="38"/>
        <v>57959.458629032248</v>
      </c>
    </row>
    <row r="1216" spans="1:6" ht="14">
      <c r="A1216" s="17" t="s">
        <v>2155</v>
      </c>
      <c r="B1216" s="18"/>
      <c r="C1216" s="19" t="s">
        <v>2156</v>
      </c>
      <c r="D1216" s="101">
        <v>520</v>
      </c>
      <c r="E1216" s="8">
        <f t="shared" si="37"/>
        <v>676.55913978494618</v>
      </c>
      <c r="F1216" s="8">
        <f t="shared" si="38"/>
        <v>63833.354838709674</v>
      </c>
    </row>
    <row r="1217" spans="1:6" ht="14">
      <c r="A1217" s="17" t="s">
        <v>2157</v>
      </c>
      <c r="B1217" s="18"/>
      <c r="C1217" s="19" t="s">
        <v>2158</v>
      </c>
      <c r="D1217" s="101">
        <v>796.8</v>
      </c>
      <c r="E1217" s="8">
        <f t="shared" si="37"/>
        <v>1036.6967741935482</v>
      </c>
      <c r="F1217" s="8">
        <f t="shared" si="38"/>
        <v>97812.340645161283</v>
      </c>
    </row>
    <row r="1218" spans="1:6" ht="14">
      <c r="A1218" s="17" t="s">
        <v>2159</v>
      </c>
      <c r="B1218" s="18"/>
      <c r="C1218" s="19" t="s">
        <v>2160</v>
      </c>
      <c r="D1218" s="101">
        <v>277</v>
      </c>
      <c r="E1218" s="8">
        <f t="shared" si="37"/>
        <v>360.39784946236557</v>
      </c>
      <c r="F1218" s="8">
        <f t="shared" si="38"/>
        <v>34003.537096774191</v>
      </c>
    </row>
    <row r="1219" spans="1:6" ht="14">
      <c r="A1219" s="17" t="s">
        <v>2161</v>
      </c>
      <c r="B1219" s="18"/>
      <c r="C1219" s="19" t="s">
        <v>2162</v>
      </c>
      <c r="D1219" s="101">
        <v>285.3</v>
      </c>
      <c r="E1219" s="8">
        <f t="shared" si="37"/>
        <v>371.19677419354838</v>
      </c>
      <c r="F1219" s="8">
        <f t="shared" si="38"/>
        <v>35022.415645161294</v>
      </c>
    </row>
    <row r="1220" spans="1:6" ht="14">
      <c r="A1220" s="17" t="s">
        <v>2163</v>
      </c>
      <c r="B1220" s="18"/>
      <c r="C1220" s="32" t="s">
        <v>2164</v>
      </c>
      <c r="D1220" s="101">
        <v>127.4</v>
      </c>
      <c r="E1220" s="8">
        <f t="shared" si="37"/>
        <v>165.75698924731182</v>
      </c>
      <c r="F1220" s="8">
        <f t="shared" si="38"/>
        <v>15639.171935483871</v>
      </c>
    </row>
    <row r="1221" spans="1:6" ht="14">
      <c r="A1221" s="17" t="s">
        <v>2165</v>
      </c>
      <c r="B1221" s="18"/>
      <c r="C1221" s="32" t="s">
        <v>2166</v>
      </c>
      <c r="D1221" s="101">
        <v>70.099999999999994</v>
      </c>
      <c r="E1221" s="8">
        <f t="shared" si="37"/>
        <v>91.205376344086005</v>
      </c>
      <c r="F1221" s="8">
        <f t="shared" si="38"/>
        <v>8605.2272580645149</v>
      </c>
    </row>
    <row r="1222" spans="1:6" ht="14">
      <c r="A1222" s="17" t="s">
        <v>2167</v>
      </c>
      <c r="B1222" s="18"/>
      <c r="C1222" s="32" t="s">
        <v>2168</v>
      </c>
      <c r="D1222" s="101">
        <v>247.4</v>
      </c>
      <c r="E1222" s="8">
        <f t="shared" si="37"/>
        <v>321.88602150537633</v>
      </c>
      <c r="F1222" s="8">
        <f t="shared" si="38"/>
        <v>30369.946129032258</v>
      </c>
    </row>
    <row r="1223" spans="1:6" ht="14">
      <c r="A1223" s="17" t="s">
        <v>2169</v>
      </c>
      <c r="B1223" s="18"/>
      <c r="C1223" s="32" t="s">
        <v>2170</v>
      </c>
      <c r="D1223" s="101">
        <v>2045.3</v>
      </c>
      <c r="E1223" s="8">
        <f t="shared" si="37"/>
        <v>2661.0892473118274</v>
      </c>
      <c r="F1223" s="8">
        <f t="shared" si="38"/>
        <v>251073.7704838709</v>
      </c>
    </row>
    <row r="1224" spans="1:6" ht="14">
      <c r="A1224" s="17" t="s">
        <v>2171</v>
      </c>
      <c r="B1224" s="18"/>
      <c r="C1224" s="32" t="s">
        <v>2172</v>
      </c>
      <c r="D1224" s="101">
        <v>831.2</v>
      </c>
      <c r="E1224" s="8">
        <f t="shared" si="37"/>
        <v>1081.4537634408603</v>
      </c>
      <c r="F1224" s="8">
        <f t="shared" si="38"/>
        <v>102035.16258064518</v>
      </c>
    </row>
    <row r="1225" spans="1:6" ht="14">
      <c r="A1225" s="17" t="s">
        <v>2173</v>
      </c>
      <c r="B1225" s="18"/>
      <c r="C1225" s="31" t="s">
        <v>2174</v>
      </c>
      <c r="D1225" s="101">
        <v>840.5</v>
      </c>
      <c r="E1225" s="8">
        <f t="shared" ref="E1225:E1288" si="39">D1225*1.21/0.93</f>
        <v>1093.5537634408602</v>
      </c>
      <c r="F1225" s="8">
        <f t="shared" si="38"/>
        <v>103176.79758064516</v>
      </c>
    </row>
    <row r="1226" spans="1:6" ht="14">
      <c r="A1226" s="17" t="s">
        <v>2175</v>
      </c>
      <c r="B1226" s="18"/>
      <c r="C1226" s="31" t="s">
        <v>2176</v>
      </c>
      <c r="D1226" s="101">
        <v>885.4</v>
      </c>
      <c r="E1226" s="8">
        <f t="shared" si="39"/>
        <v>1151.9720430107525</v>
      </c>
      <c r="F1226" s="8">
        <f t="shared" ref="F1226:F1289" si="40">E1226*$F$8*1.02</f>
        <v>108688.5622580645</v>
      </c>
    </row>
    <row r="1227" spans="1:6" ht="14">
      <c r="A1227" s="17" t="s">
        <v>2177</v>
      </c>
      <c r="B1227" s="18"/>
      <c r="C1227" s="31" t="s">
        <v>2178</v>
      </c>
      <c r="D1227" s="101">
        <v>401.55</v>
      </c>
      <c r="E1227" s="8">
        <f t="shared" si="39"/>
        <v>522.44677419354832</v>
      </c>
      <c r="F1227" s="8">
        <f t="shared" si="40"/>
        <v>49292.853145161287</v>
      </c>
    </row>
    <row r="1228" spans="1:6" ht="14">
      <c r="A1228" s="17" t="s">
        <v>2179</v>
      </c>
      <c r="B1228" s="18"/>
      <c r="C1228" s="31" t="s">
        <v>2180</v>
      </c>
      <c r="D1228" s="101">
        <v>663.15</v>
      </c>
      <c r="E1228" s="8">
        <f t="shared" si="39"/>
        <v>862.80806451612887</v>
      </c>
      <c r="F1228" s="8">
        <f t="shared" si="40"/>
        <v>81405.94088709676</v>
      </c>
    </row>
    <row r="1229" spans="1:6" ht="14">
      <c r="A1229" s="17" t="s">
        <v>2181</v>
      </c>
      <c r="B1229" s="18"/>
      <c r="C1229" s="31" t="s">
        <v>2182</v>
      </c>
      <c r="D1229" s="101">
        <v>814.3</v>
      </c>
      <c r="E1229" s="8">
        <f t="shared" si="39"/>
        <v>1059.4655913978493</v>
      </c>
      <c r="F1229" s="8">
        <f t="shared" si="40"/>
        <v>99960.578548387086</v>
      </c>
    </row>
    <row r="1230" spans="1:6" ht="14">
      <c r="A1230" s="17" t="s">
        <v>2183</v>
      </c>
      <c r="B1230" s="18"/>
      <c r="C1230" s="31" t="s">
        <v>2184</v>
      </c>
      <c r="D1230" s="101">
        <v>357.7</v>
      </c>
      <c r="E1230" s="8">
        <f t="shared" si="39"/>
        <v>465.3946236559139</v>
      </c>
      <c r="F1230" s="8">
        <f t="shared" si="40"/>
        <v>43909.982741935477</v>
      </c>
    </row>
    <row r="1231" spans="1:6" ht="14">
      <c r="A1231" s="17" t="s">
        <v>2185</v>
      </c>
      <c r="B1231" s="18"/>
      <c r="C1231" s="31" t="s">
        <v>2186</v>
      </c>
      <c r="D1231" s="101">
        <v>693.3</v>
      </c>
      <c r="E1231" s="8">
        <f t="shared" si="39"/>
        <v>902.0354838709676</v>
      </c>
      <c r="F1231" s="8">
        <f t="shared" si="40"/>
        <v>85107.047903225786</v>
      </c>
    </row>
    <row r="1232" spans="1:6" ht="14">
      <c r="A1232" s="17" t="s">
        <v>2187</v>
      </c>
      <c r="B1232" s="18"/>
      <c r="C1232" s="31" t="s">
        <v>2188</v>
      </c>
      <c r="D1232" s="101">
        <v>1066.25</v>
      </c>
      <c r="E1232" s="8">
        <f t="shared" si="39"/>
        <v>1387.2715053763438</v>
      </c>
      <c r="F1232" s="8">
        <f t="shared" si="40"/>
        <v>130889.06653225805</v>
      </c>
    </row>
    <row r="1233" spans="1:6" ht="14">
      <c r="A1233" s="17" t="s">
        <v>2189</v>
      </c>
      <c r="B1233" s="18"/>
      <c r="C1233" s="31" t="s">
        <v>2190</v>
      </c>
      <c r="D1233" s="101">
        <v>183.4</v>
      </c>
      <c r="E1233" s="8">
        <f t="shared" si="39"/>
        <v>238.61720430107525</v>
      </c>
      <c r="F1233" s="8">
        <f t="shared" si="40"/>
        <v>22513.533225806452</v>
      </c>
    </row>
    <row r="1234" spans="1:6" ht="14">
      <c r="A1234" s="17" t="s">
        <v>2191</v>
      </c>
      <c r="B1234" s="18"/>
      <c r="C1234" s="31" t="s">
        <v>2190</v>
      </c>
      <c r="D1234" s="101" t="s">
        <v>442</v>
      </c>
      <c r="E1234" s="8" t="e">
        <f t="shared" si="39"/>
        <v>#VALUE!</v>
      </c>
      <c r="F1234" s="8" t="e">
        <f t="shared" si="40"/>
        <v>#VALUE!</v>
      </c>
    </row>
    <row r="1235" spans="1:6" ht="14">
      <c r="A1235" s="17" t="s">
        <v>2192</v>
      </c>
      <c r="B1235" s="18"/>
      <c r="C1235" s="31" t="s">
        <v>2193</v>
      </c>
      <c r="D1235" s="101">
        <v>492.6</v>
      </c>
      <c r="E1235" s="8">
        <f t="shared" si="39"/>
        <v>640.90967741935481</v>
      </c>
      <c r="F1235" s="8">
        <f t="shared" si="40"/>
        <v>60469.828064516129</v>
      </c>
    </row>
    <row r="1236" spans="1:6" ht="14">
      <c r="A1236" s="17" t="s">
        <v>2194</v>
      </c>
      <c r="B1236" s="18"/>
      <c r="C1236" s="31" t="s">
        <v>2195</v>
      </c>
      <c r="D1236" s="101">
        <v>338.1</v>
      </c>
      <c r="E1236" s="8">
        <f t="shared" si="39"/>
        <v>439.89354838709676</v>
      </c>
      <c r="F1236" s="8">
        <f t="shared" si="40"/>
        <v>41503.956290322574</v>
      </c>
    </row>
    <row r="1237" spans="1:6" ht="14">
      <c r="A1237" s="17" t="s">
        <v>2196</v>
      </c>
      <c r="B1237" s="18"/>
      <c r="C1237" s="31" t="s">
        <v>2197</v>
      </c>
      <c r="D1237" s="101">
        <v>415.6</v>
      </c>
      <c r="E1237" s="8">
        <f t="shared" si="39"/>
        <v>540.72688172043013</v>
      </c>
      <c r="F1237" s="8">
        <f t="shared" si="40"/>
        <v>51017.581290322589</v>
      </c>
    </row>
    <row r="1238" spans="1:6" ht="14">
      <c r="A1238" s="17" t="s">
        <v>2198</v>
      </c>
      <c r="B1238" s="18"/>
      <c r="C1238" s="31" t="s">
        <v>2199</v>
      </c>
      <c r="D1238" s="101">
        <v>394.35</v>
      </c>
      <c r="E1238" s="8">
        <f t="shared" si="39"/>
        <v>513.07903225806444</v>
      </c>
      <c r="F1238" s="8">
        <f t="shared" si="40"/>
        <v>48409.006693548385</v>
      </c>
    </row>
    <row r="1239" spans="1:6" ht="14">
      <c r="A1239" s="17" t="s">
        <v>2200</v>
      </c>
      <c r="B1239" s="18"/>
      <c r="C1239" s="31" t="s">
        <v>2201</v>
      </c>
      <c r="D1239" s="101">
        <v>852.95</v>
      </c>
      <c r="E1239" s="8">
        <f t="shared" si="39"/>
        <v>1109.7521505376344</v>
      </c>
      <c r="F1239" s="8">
        <f t="shared" si="40"/>
        <v>104705.11540322581</v>
      </c>
    </row>
    <row r="1240" spans="1:6" ht="14">
      <c r="A1240" s="17" t="s">
        <v>2202</v>
      </c>
      <c r="B1240" s="18"/>
      <c r="C1240" s="31" t="s">
        <v>2203</v>
      </c>
      <c r="D1240" s="101">
        <v>861.9</v>
      </c>
      <c r="E1240" s="8">
        <f t="shared" si="39"/>
        <v>1121.3967741935483</v>
      </c>
      <c r="F1240" s="8">
        <f t="shared" si="40"/>
        <v>105803.78564516128</v>
      </c>
    </row>
    <row r="1241" spans="1:6" ht="14">
      <c r="A1241" s="17" t="s">
        <v>2204</v>
      </c>
      <c r="B1241" s="18"/>
      <c r="C1241" s="31" t="s">
        <v>2205</v>
      </c>
      <c r="D1241" s="101">
        <v>871.45</v>
      </c>
      <c r="E1241" s="8">
        <f t="shared" si="39"/>
        <v>1133.8220430107526</v>
      </c>
      <c r="F1241" s="8">
        <f t="shared" si="40"/>
        <v>106976.10975806451</v>
      </c>
    </row>
    <row r="1242" spans="1:6" ht="14">
      <c r="A1242" s="17" t="s">
        <v>2206</v>
      </c>
      <c r="B1242" s="18"/>
      <c r="C1242" s="31" t="s">
        <v>2207</v>
      </c>
      <c r="D1242" s="101">
        <v>564.25</v>
      </c>
      <c r="E1242" s="8">
        <f t="shared" si="39"/>
        <v>734.13172043010741</v>
      </c>
      <c r="F1242" s="8">
        <f t="shared" si="40"/>
        <v>69265.327822580628</v>
      </c>
    </row>
    <row r="1243" spans="1:6" ht="14">
      <c r="A1243" s="17" t="s">
        <v>2208</v>
      </c>
      <c r="B1243" s="23"/>
      <c r="C1243" s="17" t="s">
        <v>2209</v>
      </c>
      <c r="D1243" s="101">
        <v>304.39999999999998</v>
      </c>
      <c r="E1243" s="8">
        <f t="shared" si="39"/>
        <v>396.04731182795695</v>
      </c>
      <c r="F1243" s="8">
        <f t="shared" si="40"/>
        <v>37367.063870967744</v>
      </c>
    </row>
    <row r="1244" spans="1:6" ht="14">
      <c r="A1244" s="17" t="s">
        <v>2210</v>
      </c>
      <c r="B1244" s="23"/>
      <c r="C1244" s="17" t="s">
        <v>2211</v>
      </c>
      <c r="D1244" s="101">
        <v>245.6</v>
      </c>
      <c r="E1244" s="8">
        <f t="shared" si="39"/>
        <v>319.54408602150534</v>
      </c>
      <c r="F1244" s="8">
        <f t="shared" si="40"/>
        <v>30148.984516129029</v>
      </c>
    </row>
    <row r="1245" spans="1:6" ht="14">
      <c r="A1245" s="17" t="s">
        <v>2212</v>
      </c>
      <c r="B1245" s="23"/>
      <c r="C1245" s="17" t="s">
        <v>2213</v>
      </c>
      <c r="D1245" s="101">
        <v>564.25</v>
      </c>
      <c r="E1245" s="8">
        <f t="shared" si="39"/>
        <v>734.13172043010741</v>
      </c>
      <c r="F1245" s="8">
        <f t="shared" si="40"/>
        <v>69265.327822580628</v>
      </c>
    </row>
    <row r="1246" spans="1:6" ht="14">
      <c r="A1246" s="17" t="s">
        <v>2214</v>
      </c>
      <c r="B1246" s="23"/>
      <c r="C1246" s="17" t="s">
        <v>2215</v>
      </c>
      <c r="D1246" s="101">
        <v>282.60000000000002</v>
      </c>
      <c r="E1246" s="8">
        <f t="shared" si="39"/>
        <v>367.68387096774194</v>
      </c>
      <c r="F1246" s="8">
        <f t="shared" si="40"/>
        <v>34690.973225806454</v>
      </c>
    </row>
    <row r="1247" spans="1:6" ht="14">
      <c r="A1247" s="17" t="s">
        <v>2216</v>
      </c>
      <c r="B1247" s="23"/>
      <c r="C1247" s="17" t="s">
        <v>2217</v>
      </c>
      <c r="D1247" s="101">
        <v>740.95</v>
      </c>
      <c r="E1247" s="8">
        <f t="shared" si="39"/>
        <v>964.03172043010761</v>
      </c>
      <c r="F1247" s="8">
        <f t="shared" si="40"/>
        <v>90956.392822580645</v>
      </c>
    </row>
    <row r="1248" spans="1:6" ht="14">
      <c r="A1248" s="17" t="s">
        <v>3267</v>
      </c>
      <c r="B1248" s="23"/>
      <c r="C1248" s="17" t="s">
        <v>3268</v>
      </c>
      <c r="D1248" s="101">
        <v>405.7</v>
      </c>
      <c r="E1248" s="8">
        <f t="shared" si="39"/>
        <v>527.8462365591397</v>
      </c>
      <c r="F1248" s="8">
        <f t="shared" si="40"/>
        <v>49802.292419354832</v>
      </c>
    </row>
    <row r="1249" spans="1:6" ht="14">
      <c r="A1249" s="17" t="s">
        <v>3269</v>
      </c>
      <c r="B1249" s="23"/>
      <c r="C1249" s="17" t="s">
        <v>3270</v>
      </c>
      <c r="D1249" s="101">
        <v>498.7</v>
      </c>
      <c r="E1249" s="8">
        <f t="shared" si="39"/>
        <v>648.84623655913981</v>
      </c>
      <c r="F1249" s="8">
        <f t="shared" si="40"/>
        <v>61218.642419354845</v>
      </c>
    </row>
    <row r="1250" spans="1:6" ht="14">
      <c r="A1250" s="17"/>
      <c r="B1250" s="18"/>
      <c r="C1250" s="31"/>
      <c r="D1250" s="101"/>
      <c r="E1250" s="8">
        <f t="shared" si="39"/>
        <v>0</v>
      </c>
      <c r="F1250" s="8">
        <f t="shared" si="40"/>
        <v>0</v>
      </c>
    </row>
    <row r="1251" spans="1:6" ht="15.5">
      <c r="A1251" s="53" t="s">
        <v>3302</v>
      </c>
      <c r="B1251" s="61"/>
      <c r="C1251" s="19"/>
      <c r="D1251" s="101"/>
      <c r="E1251" s="8">
        <f t="shared" si="39"/>
        <v>0</v>
      </c>
      <c r="F1251" s="8">
        <f t="shared" si="40"/>
        <v>0</v>
      </c>
    </row>
    <row r="1252" spans="1:6" ht="15.5">
      <c r="A1252" s="62" t="s">
        <v>2218</v>
      </c>
      <c r="B1252" s="61"/>
      <c r="C1252" s="19"/>
      <c r="D1252" s="101"/>
      <c r="E1252" s="8">
        <f t="shared" si="39"/>
        <v>0</v>
      </c>
      <c r="F1252" s="8">
        <f t="shared" si="40"/>
        <v>0</v>
      </c>
    </row>
    <row r="1253" spans="1:6" ht="14">
      <c r="A1253" s="17" t="s">
        <v>2219</v>
      </c>
      <c r="B1253" s="18"/>
      <c r="C1253" s="31" t="s">
        <v>2220</v>
      </c>
      <c r="D1253" s="101">
        <v>383.6</v>
      </c>
      <c r="E1253" s="8">
        <f t="shared" si="39"/>
        <v>499.09247311827954</v>
      </c>
      <c r="F1253" s="8">
        <f t="shared" si="40"/>
        <v>47089.374838709678</v>
      </c>
    </row>
    <row r="1254" spans="1:6" ht="14">
      <c r="A1254" s="17" t="s">
        <v>2221</v>
      </c>
      <c r="B1254" s="23"/>
      <c r="C1254" s="17" t="s">
        <v>2222</v>
      </c>
      <c r="D1254" s="101">
        <v>199.45</v>
      </c>
      <c r="E1254" s="8">
        <f t="shared" si="39"/>
        <v>259.4994623655914</v>
      </c>
      <c r="F1254" s="8">
        <f t="shared" si="40"/>
        <v>24483.774274193547</v>
      </c>
    </row>
    <row r="1255" spans="1:6" ht="14">
      <c r="A1255" s="17" t="s">
        <v>2223</v>
      </c>
      <c r="B1255" s="23"/>
      <c r="C1255" s="17" t="s">
        <v>2224</v>
      </c>
      <c r="D1255" s="101">
        <v>432.6</v>
      </c>
      <c r="E1255" s="8">
        <f t="shared" si="39"/>
        <v>562.84516129032261</v>
      </c>
      <c r="F1255" s="8">
        <f t="shared" si="40"/>
        <v>53104.440967741939</v>
      </c>
    </row>
    <row r="1256" spans="1:6" ht="14">
      <c r="A1256" s="52" t="s">
        <v>2225</v>
      </c>
      <c r="B1256" s="61"/>
      <c r="C1256" s="52" t="s">
        <v>2226</v>
      </c>
      <c r="D1256" s="101">
        <v>224.35</v>
      </c>
      <c r="E1256" s="8">
        <f t="shared" si="39"/>
        <v>291.89623655913977</v>
      </c>
      <c r="F1256" s="8">
        <f t="shared" si="40"/>
        <v>27540.409919354835</v>
      </c>
    </row>
    <row r="1257" spans="1:6" ht="14">
      <c r="A1257" s="52" t="s">
        <v>2227</v>
      </c>
      <c r="B1257" s="61"/>
      <c r="C1257" s="52" t="s">
        <v>2228</v>
      </c>
      <c r="D1257" s="101">
        <v>370</v>
      </c>
      <c r="E1257" s="8">
        <f t="shared" si="39"/>
        <v>481.39784946236557</v>
      </c>
      <c r="F1257" s="8">
        <f t="shared" si="40"/>
        <v>45419.88709677419</v>
      </c>
    </row>
    <row r="1258" spans="1:6" ht="14">
      <c r="A1258" s="52" t="s">
        <v>2229</v>
      </c>
      <c r="B1258" s="61"/>
      <c r="C1258" s="52" t="s">
        <v>2230</v>
      </c>
      <c r="D1258" s="101">
        <v>103.8</v>
      </c>
      <c r="E1258" s="8">
        <f t="shared" si="39"/>
        <v>135.05161290322579</v>
      </c>
      <c r="F1258" s="8">
        <f t="shared" si="40"/>
        <v>12742.119677419352</v>
      </c>
    </row>
    <row r="1259" spans="1:6" ht="14">
      <c r="A1259" s="52" t="s">
        <v>2231</v>
      </c>
      <c r="B1259" s="61"/>
      <c r="C1259" s="52" t="s">
        <v>2232</v>
      </c>
      <c r="D1259" s="101">
        <v>231.15</v>
      </c>
      <c r="E1259" s="8">
        <f t="shared" si="39"/>
        <v>300.74354838709678</v>
      </c>
      <c r="F1259" s="8">
        <f t="shared" si="40"/>
        <v>28375.15379032258</v>
      </c>
    </row>
    <row r="1260" spans="1:6" ht="14">
      <c r="A1260" s="52" t="s">
        <v>2233</v>
      </c>
      <c r="B1260" s="61"/>
      <c r="C1260" s="52" t="s">
        <v>2234</v>
      </c>
      <c r="D1260" s="101">
        <v>332.7</v>
      </c>
      <c r="E1260" s="8">
        <f t="shared" si="39"/>
        <v>432.86774193548382</v>
      </c>
      <c r="F1260" s="8">
        <f t="shared" si="40"/>
        <v>40841.071451612894</v>
      </c>
    </row>
    <row r="1261" spans="1:6" ht="14">
      <c r="A1261" s="52" t="s">
        <v>2235</v>
      </c>
      <c r="B1261" s="61"/>
      <c r="C1261" s="52" t="s">
        <v>2236</v>
      </c>
      <c r="D1261" s="101">
        <v>832.35</v>
      </c>
      <c r="E1261" s="8">
        <f t="shared" si="39"/>
        <v>1082.95</v>
      </c>
      <c r="F1261" s="8">
        <f t="shared" si="40"/>
        <v>102176.3325</v>
      </c>
    </row>
    <row r="1262" spans="1:6" ht="14">
      <c r="A1262" s="52" t="s">
        <v>2237</v>
      </c>
      <c r="B1262" s="61"/>
      <c r="C1262" s="52" t="s">
        <v>2238</v>
      </c>
      <c r="D1262" s="101">
        <v>9.8000000000000007</v>
      </c>
      <c r="E1262" s="8">
        <f t="shared" si="39"/>
        <v>12.750537634408602</v>
      </c>
      <c r="F1262" s="8">
        <f t="shared" si="40"/>
        <v>1203.0132258064516</v>
      </c>
    </row>
    <row r="1263" spans="1:6" ht="14">
      <c r="A1263" s="52" t="s">
        <v>2239</v>
      </c>
      <c r="B1263" s="61"/>
      <c r="C1263" s="52" t="s">
        <v>2240</v>
      </c>
      <c r="D1263" s="101">
        <v>166.15</v>
      </c>
      <c r="E1263" s="8">
        <f t="shared" si="39"/>
        <v>216.17365591397851</v>
      </c>
      <c r="F1263" s="8">
        <f t="shared" si="40"/>
        <v>20395.984435483871</v>
      </c>
    </row>
    <row r="1264" spans="1:6" ht="14">
      <c r="A1264" s="52" t="s">
        <v>2241</v>
      </c>
      <c r="B1264" s="61"/>
      <c r="C1264" s="52" t="s">
        <v>2242</v>
      </c>
      <c r="D1264" s="101">
        <v>360.5</v>
      </c>
      <c r="E1264" s="8">
        <f t="shared" si="39"/>
        <v>469.03763440860212</v>
      </c>
      <c r="F1264" s="8">
        <f t="shared" si="40"/>
        <v>44253.700806451612</v>
      </c>
    </row>
    <row r="1265" spans="1:6" ht="14">
      <c r="A1265" s="52" t="s">
        <v>2243</v>
      </c>
      <c r="B1265" s="61"/>
      <c r="C1265" s="52" t="s">
        <v>2244</v>
      </c>
      <c r="D1265" s="101">
        <v>1224.7</v>
      </c>
      <c r="E1265" s="8">
        <f t="shared" si="39"/>
        <v>1593.4268817204299</v>
      </c>
      <c r="F1265" s="8">
        <f t="shared" si="40"/>
        <v>150339.82629032255</v>
      </c>
    </row>
    <row r="1266" spans="1:6" ht="14">
      <c r="A1266" s="52" t="s">
        <v>2245</v>
      </c>
      <c r="B1266" s="61"/>
      <c r="C1266" s="52" t="s">
        <v>2246</v>
      </c>
      <c r="D1266" s="101">
        <v>1805.25</v>
      </c>
      <c r="E1266" s="8">
        <f t="shared" si="39"/>
        <v>2348.766129032258</v>
      </c>
      <c r="F1266" s="8">
        <f t="shared" si="40"/>
        <v>221606.08427419356</v>
      </c>
    </row>
    <row r="1267" spans="1:6" ht="14">
      <c r="A1267" s="52" t="s">
        <v>2247</v>
      </c>
      <c r="B1267" s="61"/>
      <c r="C1267" s="52" t="s">
        <v>2248</v>
      </c>
      <c r="D1267" s="101">
        <v>162.75</v>
      </c>
      <c r="E1267" s="8">
        <f t="shared" si="39"/>
        <v>211.74999999999997</v>
      </c>
      <c r="F1267" s="8">
        <f t="shared" si="40"/>
        <v>19978.612499999996</v>
      </c>
    </row>
    <row r="1268" spans="1:6" ht="14">
      <c r="A1268" s="52" t="s">
        <v>2249</v>
      </c>
      <c r="B1268" s="61"/>
      <c r="C1268" s="52" t="s">
        <v>2250</v>
      </c>
      <c r="D1268" s="101">
        <v>206.35</v>
      </c>
      <c r="E1268" s="8">
        <f t="shared" si="39"/>
        <v>268.47688172043007</v>
      </c>
      <c r="F1268" s="8">
        <f t="shared" si="40"/>
        <v>25330.793790322579</v>
      </c>
    </row>
    <row r="1269" spans="1:6" ht="14">
      <c r="A1269" s="52" t="s">
        <v>2251</v>
      </c>
      <c r="B1269" s="61"/>
      <c r="C1269" s="52" t="s">
        <v>2252</v>
      </c>
      <c r="D1269" s="101">
        <v>138</v>
      </c>
      <c r="E1269" s="8">
        <f t="shared" si="39"/>
        <v>179.54838709677418</v>
      </c>
      <c r="F1269" s="8">
        <f t="shared" si="40"/>
        <v>16940.390322580643</v>
      </c>
    </row>
    <row r="1270" spans="1:6" ht="14">
      <c r="A1270" s="52" t="s">
        <v>2253</v>
      </c>
      <c r="B1270" s="61"/>
      <c r="C1270" s="52" t="s">
        <v>2254</v>
      </c>
      <c r="D1270" s="101">
        <v>138</v>
      </c>
      <c r="E1270" s="8">
        <f t="shared" si="39"/>
        <v>179.54838709677418</v>
      </c>
      <c r="F1270" s="8">
        <f t="shared" si="40"/>
        <v>16940.390322580643</v>
      </c>
    </row>
    <row r="1271" spans="1:6" ht="14">
      <c r="A1271" s="52" t="s">
        <v>2255</v>
      </c>
      <c r="B1271" s="61"/>
      <c r="C1271" s="52" t="s">
        <v>2256</v>
      </c>
      <c r="D1271" s="101">
        <v>138</v>
      </c>
      <c r="E1271" s="8">
        <f t="shared" si="39"/>
        <v>179.54838709677418</v>
      </c>
      <c r="F1271" s="8">
        <f t="shared" si="40"/>
        <v>16940.390322580643</v>
      </c>
    </row>
    <row r="1272" spans="1:6" ht="14">
      <c r="A1272" s="52" t="s">
        <v>2257</v>
      </c>
      <c r="B1272" s="61"/>
      <c r="C1272" s="52" t="s">
        <v>2258</v>
      </c>
      <c r="D1272" s="101">
        <v>151.65</v>
      </c>
      <c r="E1272" s="8">
        <f t="shared" si="39"/>
        <v>197.30806451612901</v>
      </c>
      <c r="F1272" s="8">
        <f t="shared" si="40"/>
        <v>18616.015887096772</v>
      </c>
    </row>
    <row r="1273" spans="1:6" ht="14">
      <c r="A1273" s="52" t="s">
        <v>2259</v>
      </c>
      <c r="B1273" s="61"/>
      <c r="C1273" s="52" t="s">
        <v>2260</v>
      </c>
      <c r="D1273" s="101">
        <v>151.65</v>
      </c>
      <c r="E1273" s="8">
        <f t="shared" si="39"/>
        <v>197.30806451612901</v>
      </c>
      <c r="F1273" s="8">
        <f t="shared" si="40"/>
        <v>18616.015887096772</v>
      </c>
    </row>
    <row r="1274" spans="1:6" ht="14">
      <c r="A1274" s="52" t="s">
        <v>2261</v>
      </c>
      <c r="B1274" s="61"/>
      <c r="C1274" s="52" t="s">
        <v>2262</v>
      </c>
      <c r="D1274" s="101">
        <v>151.65</v>
      </c>
      <c r="E1274" s="8">
        <f t="shared" si="39"/>
        <v>197.30806451612901</v>
      </c>
      <c r="F1274" s="8">
        <f t="shared" si="40"/>
        <v>18616.015887096772</v>
      </c>
    </row>
    <row r="1275" spans="1:6" ht="14">
      <c r="A1275" s="52" t="s">
        <v>2263</v>
      </c>
      <c r="B1275" s="61"/>
      <c r="C1275" s="52" t="s">
        <v>2264</v>
      </c>
      <c r="D1275" s="101">
        <v>200.4</v>
      </c>
      <c r="E1275" s="8">
        <f t="shared" si="39"/>
        <v>260.73548387096776</v>
      </c>
      <c r="F1275" s="8">
        <f t="shared" si="40"/>
        <v>24600.392903225809</v>
      </c>
    </row>
    <row r="1276" spans="1:6" ht="14">
      <c r="A1276" s="52" t="s">
        <v>2265</v>
      </c>
      <c r="B1276" s="61"/>
      <c r="C1276" s="52" t="s">
        <v>2266</v>
      </c>
      <c r="D1276" s="101">
        <v>72.55</v>
      </c>
      <c r="E1276" s="8">
        <f t="shared" si="39"/>
        <v>94.39301075268817</v>
      </c>
      <c r="F1276" s="8">
        <f t="shared" si="40"/>
        <v>8905.9805645161287</v>
      </c>
    </row>
    <row r="1277" spans="1:6" ht="14">
      <c r="A1277" s="52" t="s">
        <v>2267</v>
      </c>
      <c r="B1277" s="61"/>
      <c r="C1277" s="52" t="s">
        <v>2268</v>
      </c>
      <c r="D1277" s="101">
        <v>72.55</v>
      </c>
      <c r="E1277" s="8">
        <f t="shared" si="39"/>
        <v>94.39301075268817</v>
      </c>
      <c r="F1277" s="8">
        <f t="shared" si="40"/>
        <v>8905.9805645161287</v>
      </c>
    </row>
    <row r="1278" spans="1:6" ht="14">
      <c r="A1278" s="52" t="s">
        <v>2269</v>
      </c>
      <c r="B1278" s="61"/>
      <c r="C1278" s="52" t="s">
        <v>2270</v>
      </c>
      <c r="D1278" s="101">
        <v>72.55</v>
      </c>
      <c r="E1278" s="8">
        <f t="shared" si="39"/>
        <v>94.39301075268817</v>
      </c>
      <c r="F1278" s="8">
        <f t="shared" si="40"/>
        <v>8905.9805645161287</v>
      </c>
    </row>
    <row r="1279" spans="1:6" ht="14">
      <c r="A1279" s="52" t="s">
        <v>2271</v>
      </c>
      <c r="B1279" s="61"/>
      <c r="C1279" s="52" t="s">
        <v>3271</v>
      </c>
      <c r="D1279" s="101">
        <v>1805.25</v>
      </c>
      <c r="E1279" s="8">
        <f t="shared" si="39"/>
        <v>2348.766129032258</v>
      </c>
      <c r="F1279" s="8">
        <f t="shared" si="40"/>
        <v>221606.08427419356</v>
      </c>
    </row>
    <row r="1280" spans="1:6" ht="15.5">
      <c r="A1280" s="62" t="s">
        <v>2272</v>
      </c>
      <c r="B1280" s="61"/>
      <c r="C1280" s="52"/>
      <c r="D1280" s="101" t="s">
        <v>3294</v>
      </c>
      <c r="E1280" s="8" t="e">
        <f t="shared" si="39"/>
        <v>#VALUE!</v>
      </c>
      <c r="F1280" s="8" t="e">
        <f t="shared" si="40"/>
        <v>#VALUE!</v>
      </c>
    </row>
    <row r="1281" spans="1:6" ht="14">
      <c r="A1281" s="52" t="s">
        <v>2273</v>
      </c>
      <c r="B1281" s="61"/>
      <c r="C1281" s="52" t="s">
        <v>2274</v>
      </c>
      <c r="D1281" s="101">
        <v>21.35</v>
      </c>
      <c r="E1281" s="8">
        <f t="shared" si="39"/>
        <v>27.777956989247311</v>
      </c>
      <c r="F1281" s="8">
        <f t="shared" si="40"/>
        <v>2620.8502419354841</v>
      </c>
    </row>
    <row r="1282" spans="1:6" ht="14">
      <c r="A1282" s="20" t="s">
        <v>2275</v>
      </c>
      <c r="B1282" s="18"/>
      <c r="C1282" s="30" t="s">
        <v>2276</v>
      </c>
      <c r="D1282" s="101">
        <v>607.79999999999995</v>
      </c>
      <c r="E1282" s="8">
        <f t="shared" si="39"/>
        <v>790.79354838709662</v>
      </c>
      <c r="F1282" s="8">
        <f t="shared" si="40"/>
        <v>74611.371290322568</v>
      </c>
    </row>
    <row r="1283" spans="1:6" ht="14">
      <c r="A1283" s="20" t="s">
        <v>2277</v>
      </c>
      <c r="B1283" s="18"/>
      <c r="C1283" s="30" t="s">
        <v>2278</v>
      </c>
      <c r="D1283" s="101">
        <v>108.4</v>
      </c>
      <c r="E1283" s="8">
        <f t="shared" si="39"/>
        <v>141.03655913978497</v>
      </c>
      <c r="F1283" s="8">
        <f t="shared" si="40"/>
        <v>13306.799354838713</v>
      </c>
    </row>
    <row r="1284" spans="1:6" ht="14">
      <c r="A1284" s="20" t="s">
        <v>2279</v>
      </c>
      <c r="B1284" s="18"/>
      <c r="C1284" s="30" t="s">
        <v>2280</v>
      </c>
      <c r="D1284" s="101">
        <v>149.15</v>
      </c>
      <c r="E1284" s="8">
        <f t="shared" si="39"/>
        <v>194.055376344086</v>
      </c>
      <c r="F1284" s="8">
        <f t="shared" si="40"/>
        <v>18309.124758064514</v>
      </c>
    </row>
    <row r="1285" spans="1:6" ht="14">
      <c r="A1285" s="20" t="s">
        <v>2281</v>
      </c>
      <c r="B1285" s="18"/>
      <c r="C1285" s="30" t="s">
        <v>2282</v>
      </c>
      <c r="D1285" s="101">
        <v>325.39999999999998</v>
      </c>
      <c r="E1285" s="8">
        <f t="shared" si="39"/>
        <v>423.36989247311823</v>
      </c>
      <c r="F1285" s="8">
        <f t="shared" si="40"/>
        <v>39944.949354838704</v>
      </c>
    </row>
    <row r="1286" spans="1:6" ht="14">
      <c r="A1286" s="20" t="s">
        <v>2283</v>
      </c>
      <c r="B1286" s="18"/>
      <c r="C1286" s="30" t="s">
        <v>2284</v>
      </c>
      <c r="D1286" s="101">
        <v>286.35000000000002</v>
      </c>
      <c r="E1286" s="8">
        <f t="shared" si="39"/>
        <v>372.56290322580645</v>
      </c>
      <c r="F1286" s="8">
        <f t="shared" si="40"/>
        <v>35151.309919354841</v>
      </c>
    </row>
    <row r="1287" spans="1:6" ht="14">
      <c r="A1287" s="52" t="s">
        <v>2285</v>
      </c>
      <c r="B1287" s="61"/>
      <c r="C1287" s="52" t="s">
        <v>2286</v>
      </c>
      <c r="D1287" s="101">
        <v>509.05</v>
      </c>
      <c r="E1287" s="8">
        <f t="shared" si="39"/>
        <v>662.31236559139791</v>
      </c>
      <c r="F1287" s="8">
        <f t="shared" si="40"/>
        <v>62489.171693548393</v>
      </c>
    </row>
    <row r="1288" spans="1:6" ht="14">
      <c r="A1288" s="52" t="s">
        <v>2287</v>
      </c>
      <c r="B1288" s="61"/>
      <c r="C1288" s="52" t="s">
        <v>2288</v>
      </c>
      <c r="D1288" s="101">
        <v>406.2</v>
      </c>
      <c r="E1288" s="8">
        <f t="shared" si="39"/>
        <v>528.49677419354828</v>
      </c>
      <c r="F1288" s="8">
        <f t="shared" si="40"/>
        <v>49863.670645161277</v>
      </c>
    </row>
    <row r="1289" spans="1:6" ht="14">
      <c r="A1289" s="52" t="s">
        <v>2289</v>
      </c>
      <c r="B1289" s="61"/>
      <c r="C1289" s="52" t="s">
        <v>2320</v>
      </c>
      <c r="D1289" s="101">
        <v>287.2</v>
      </c>
      <c r="E1289" s="8">
        <f t="shared" ref="E1289:E1352" si="41">D1289*1.21/0.93</f>
        <v>373.66881720430104</v>
      </c>
      <c r="F1289" s="8">
        <f t="shared" si="40"/>
        <v>35255.652903225804</v>
      </c>
    </row>
    <row r="1290" spans="1:6" ht="14">
      <c r="A1290" s="52" t="s">
        <v>2290</v>
      </c>
      <c r="B1290" s="61"/>
      <c r="C1290" s="52" t="s">
        <v>2230</v>
      </c>
      <c r="D1290" s="101">
        <v>344.15</v>
      </c>
      <c r="E1290" s="8">
        <f t="shared" si="41"/>
        <v>447.76505376344079</v>
      </c>
      <c r="F1290" s="8">
        <f t="shared" ref="F1290:F1353" si="42">E1290*$F$8*1.02</f>
        <v>42246.632822580636</v>
      </c>
    </row>
    <row r="1291" spans="1:6" ht="14">
      <c r="A1291" s="52" t="s">
        <v>2291</v>
      </c>
      <c r="B1291" s="61"/>
      <c r="C1291" s="52" t="s">
        <v>2292</v>
      </c>
      <c r="D1291" s="101">
        <v>987.6</v>
      </c>
      <c r="E1291" s="8">
        <f t="shared" si="41"/>
        <v>1284.941935483871</v>
      </c>
      <c r="F1291" s="8">
        <f t="shared" si="42"/>
        <v>121234.27161290323</v>
      </c>
    </row>
    <row r="1292" spans="1:6" ht="14">
      <c r="A1292" s="52" t="s">
        <v>2293</v>
      </c>
      <c r="B1292" s="61"/>
      <c r="C1292" s="52" t="s">
        <v>2294</v>
      </c>
      <c r="D1292" s="101">
        <v>113.15</v>
      </c>
      <c r="E1292" s="8">
        <f t="shared" si="41"/>
        <v>147.21666666666664</v>
      </c>
      <c r="F1292" s="8">
        <f t="shared" si="42"/>
        <v>13889.892499999998</v>
      </c>
    </row>
    <row r="1293" spans="1:6" ht="14">
      <c r="A1293" s="52" t="s">
        <v>2295</v>
      </c>
      <c r="B1293" s="61"/>
      <c r="C1293" s="52" t="s">
        <v>2296</v>
      </c>
      <c r="D1293" s="101">
        <v>147.65</v>
      </c>
      <c r="E1293" s="8">
        <f t="shared" si="41"/>
        <v>192.10376344086021</v>
      </c>
      <c r="F1293" s="8">
        <f t="shared" si="42"/>
        <v>18124.990080645162</v>
      </c>
    </row>
    <row r="1294" spans="1:6" ht="14">
      <c r="A1294" s="52" t="s">
        <v>2297</v>
      </c>
      <c r="B1294" s="61"/>
      <c r="C1294" s="52" t="s">
        <v>2298</v>
      </c>
      <c r="D1294" s="101">
        <v>1114.8</v>
      </c>
      <c r="E1294" s="8">
        <f t="shared" si="41"/>
        <v>1450.4387096774192</v>
      </c>
      <c r="F1294" s="8">
        <f t="shared" si="42"/>
        <v>136848.8922580645</v>
      </c>
    </row>
    <row r="1295" spans="1:6" ht="14">
      <c r="A1295" s="52" t="s">
        <v>2299</v>
      </c>
      <c r="B1295" s="61"/>
      <c r="C1295" s="52" t="s">
        <v>2300</v>
      </c>
      <c r="D1295" s="101">
        <v>90.9</v>
      </c>
      <c r="E1295" s="8">
        <f t="shared" si="41"/>
        <v>118.26774193548387</v>
      </c>
      <c r="F1295" s="8">
        <f t="shared" si="42"/>
        <v>11158.561451612903</v>
      </c>
    </row>
    <row r="1296" spans="1:6" ht="14">
      <c r="A1296" s="52" t="s">
        <v>2301</v>
      </c>
      <c r="B1296" s="61"/>
      <c r="C1296" s="52" t="s">
        <v>2238</v>
      </c>
      <c r="D1296" s="101">
        <v>11.75</v>
      </c>
      <c r="E1296" s="8">
        <f t="shared" si="41"/>
        <v>15.287634408602148</v>
      </c>
      <c r="F1296" s="8">
        <f t="shared" si="42"/>
        <v>1442.3883064516126</v>
      </c>
    </row>
    <row r="1297" spans="1:6" ht="14">
      <c r="A1297" s="52" t="s">
        <v>2302</v>
      </c>
      <c r="B1297" s="61"/>
      <c r="C1297" s="52" t="s">
        <v>2303</v>
      </c>
      <c r="D1297" s="101">
        <v>280.60000000000002</v>
      </c>
      <c r="E1297" s="8">
        <f t="shared" si="41"/>
        <v>365.08172043010751</v>
      </c>
      <c r="F1297" s="8">
        <f t="shared" si="42"/>
        <v>34445.460322580642</v>
      </c>
    </row>
    <row r="1298" spans="1:6" ht="14">
      <c r="A1298" s="52" t="s">
        <v>2304</v>
      </c>
      <c r="B1298" s="61"/>
      <c r="C1298" s="52" t="s">
        <v>2305</v>
      </c>
      <c r="D1298" s="101">
        <v>1624.9</v>
      </c>
      <c r="E1298" s="8">
        <f t="shared" si="41"/>
        <v>2114.1172043010752</v>
      </c>
      <c r="F1298" s="8">
        <f t="shared" si="42"/>
        <v>199466.95822580645</v>
      </c>
    </row>
    <row r="1299" spans="1:6" ht="14">
      <c r="A1299" s="52" t="s">
        <v>2306</v>
      </c>
      <c r="B1299" s="61"/>
      <c r="C1299" s="31" t="s">
        <v>2307</v>
      </c>
      <c r="D1299" s="101">
        <v>532.25</v>
      </c>
      <c r="E1299" s="8">
        <f t="shared" si="41"/>
        <v>692.49731182795699</v>
      </c>
      <c r="F1299" s="8">
        <f t="shared" si="42"/>
        <v>65337.121370967739</v>
      </c>
    </row>
    <row r="1300" spans="1:6" ht="14">
      <c r="A1300" s="17" t="s">
        <v>2308</v>
      </c>
      <c r="B1300" s="18"/>
      <c r="C1300" s="31" t="s">
        <v>2309</v>
      </c>
      <c r="D1300" s="101">
        <v>527.70000000000005</v>
      </c>
      <c r="E1300" s="8">
        <f t="shared" si="41"/>
        <v>686.57741935483875</v>
      </c>
      <c r="F1300" s="8">
        <f t="shared" si="42"/>
        <v>64778.579516129037</v>
      </c>
    </row>
    <row r="1301" spans="1:6" ht="14">
      <c r="A1301" s="17" t="s">
        <v>2310</v>
      </c>
      <c r="B1301" s="18"/>
      <c r="C1301" s="31" t="s">
        <v>2311</v>
      </c>
      <c r="D1301" s="101">
        <v>2441.4</v>
      </c>
      <c r="E1301" s="8">
        <f t="shared" si="41"/>
        <v>3176.4451612903226</v>
      </c>
      <c r="F1301" s="8">
        <f t="shared" si="42"/>
        <v>299697.60096774198</v>
      </c>
    </row>
    <row r="1302" spans="1:6" ht="15.5">
      <c r="A1302" s="62" t="s">
        <v>2312</v>
      </c>
      <c r="B1302" s="61"/>
      <c r="C1302" s="31"/>
      <c r="D1302" s="101" t="s">
        <v>3294</v>
      </c>
      <c r="E1302" s="8" t="e">
        <f t="shared" si="41"/>
        <v>#VALUE!</v>
      </c>
      <c r="F1302" s="8" t="e">
        <f t="shared" si="42"/>
        <v>#VALUE!</v>
      </c>
    </row>
    <row r="1303" spans="1:6" ht="14">
      <c r="A1303" s="52" t="s">
        <v>2313</v>
      </c>
      <c r="B1303" s="61"/>
      <c r="C1303" s="52" t="s">
        <v>2314</v>
      </c>
      <c r="D1303" s="101">
        <v>26.05</v>
      </c>
      <c r="E1303" s="8">
        <f t="shared" si="41"/>
        <v>33.89301075268817</v>
      </c>
      <c r="F1303" s="8">
        <f t="shared" si="42"/>
        <v>3197.8055645161289</v>
      </c>
    </row>
    <row r="1304" spans="1:6" ht="14">
      <c r="A1304" s="52" t="s">
        <v>2315</v>
      </c>
      <c r="B1304" s="61"/>
      <c r="C1304" s="52" t="s">
        <v>2316</v>
      </c>
      <c r="D1304" s="101">
        <v>970.7</v>
      </c>
      <c r="E1304" s="8">
        <f t="shared" si="41"/>
        <v>1262.9537634408603</v>
      </c>
      <c r="F1304" s="8">
        <f t="shared" si="42"/>
        <v>119159.68758064517</v>
      </c>
    </row>
    <row r="1305" spans="1:6" ht="14">
      <c r="A1305" s="52" t="s">
        <v>2317</v>
      </c>
      <c r="B1305" s="61"/>
      <c r="C1305" s="52" t="s">
        <v>2230</v>
      </c>
      <c r="D1305" s="101">
        <v>554.75</v>
      </c>
      <c r="E1305" s="8">
        <f t="shared" si="41"/>
        <v>721.77150537634395</v>
      </c>
      <c r="F1305" s="8">
        <f t="shared" si="42"/>
        <v>68099.141532258043</v>
      </c>
    </row>
    <row r="1306" spans="1:6" ht="14">
      <c r="A1306" s="52" t="s">
        <v>2318</v>
      </c>
      <c r="B1306" s="61"/>
      <c r="C1306" s="52" t="s">
        <v>2298</v>
      </c>
      <c r="D1306" s="101">
        <v>1623.35</v>
      </c>
      <c r="E1306" s="8">
        <f t="shared" si="41"/>
        <v>2112.1005376344083</v>
      </c>
      <c r="F1306" s="8">
        <f t="shared" si="42"/>
        <v>199276.68572580643</v>
      </c>
    </row>
    <row r="1307" spans="1:6" ht="14">
      <c r="A1307" s="52" t="s">
        <v>2319</v>
      </c>
      <c r="B1307" s="61"/>
      <c r="C1307" s="52" t="s">
        <v>2320</v>
      </c>
      <c r="D1307" s="101">
        <v>352.35</v>
      </c>
      <c r="E1307" s="8">
        <f t="shared" si="41"/>
        <v>458.43387096774194</v>
      </c>
      <c r="F1307" s="8">
        <f t="shared" si="42"/>
        <v>43253.235725806451</v>
      </c>
    </row>
    <row r="1308" spans="1:6" ht="14">
      <c r="A1308" s="52" t="s">
        <v>2321</v>
      </c>
      <c r="B1308" s="61"/>
      <c r="C1308" s="52" t="s">
        <v>2288</v>
      </c>
      <c r="D1308" s="101">
        <v>799.4</v>
      </c>
      <c r="E1308" s="8">
        <f t="shared" si="41"/>
        <v>1040.079569892473</v>
      </c>
      <c r="F1308" s="8">
        <f t="shared" si="42"/>
        <v>98131.507419354835</v>
      </c>
    </row>
    <row r="1309" spans="1:6" ht="14">
      <c r="A1309" s="52" t="s">
        <v>2322</v>
      </c>
      <c r="B1309" s="61"/>
      <c r="C1309" s="52" t="s">
        <v>2286</v>
      </c>
      <c r="D1309" s="101">
        <v>1003.65</v>
      </c>
      <c r="E1309" s="8">
        <f t="shared" si="41"/>
        <v>1305.824193548387</v>
      </c>
      <c r="F1309" s="8">
        <f t="shared" si="42"/>
        <v>123204.51266129033</v>
      </c>
    </row>
    <row r="1310" spans="1:6" ht="14">
      <c r="A1310" s="52" t="s">
        <v>2323</v>
      </c>
      <c r="B1310" s="61"/>
      <c r="C1310" s="52" t="s">
        <v>2292</v>
      </c>
      <c r="D1310" s="101">
        <v>1323.8</v>
      </c>
      <c r="E1310" s="8">
        <f t="shared" si="41"/>
        <v>1722.363440860215</v>
      </c>
      <c r="F1310" s="8">
        <f t="shared" si="42"/>
        <v>162504.99064516128</v>
      </c>
    </row>
    <row r="1311" spans="1:6" ht="14">
      <c r="A1311" s="52" t="s">
        <v>2324</v>
      </c>
      <c r="B1311" s="61"/>
      <c r="C1311" s="52" t="s">
        <v>2325</v>
      </c>
      <c r="D1311" s="101">
        <v>171.15</v>
      </c>
      <c r="E1311" s="8">
        <f t="shared" si="41"/>
        <v>222.6790322580645</v>
      </c>
      <c r="F1311" s="8">
        <f t="shared" si="42"/>
        <v>21009.766693548387</v>
      </c>
    </row>
    <row r="1312" spans="1:6" ht="14">
      <c r="A1312" s="52" t="s">
        <v>2326</v>
      </c>
      <c r="B1312" s="61"/>
      <c r="C1312" s="52" t="s">
        <v>2327</v>
      </c>
      <c r="D1312" s="101">
        <v>206.35</v>
      </c>
      <c r="E1312" s="8">
        <f t="shared" si="41"/>
        <v>268.47688172043007</v>
      </c>
      <c r="F1312" s="8">
        <f t="shared" si="42"/>
        <v>25330.793790322579</v>
      </c>
    </row>
    <row r="1313" spans="1:6" ht="14">
      <c r="A1313" s="52" t="s">
        <v>2328</v>
      </c>
      <c r="B1313" s="61"/>
      <c r="C1313" s="52" t="s">
        <v>2300</v>
      </c>
      <c r="D1313" s="101">
        <v>130.05000000000001</v>
      </c>
      <c r="E1313" s="8">
        <f t="shared" si="41"/>
        <v>169.2048387096774</v>
      </c>
      <c r="F1313" s="8">
        <f t="shared" si="42"/>
        <v>15964.476532258062</v>
      </c>
    </row>
    <row r="1314" spans="1:6" ht="14">
      <c r="A1314" s="52" t="s">
        <v>2329</v>
      </c>
      <c r="B1314" s="61"/>
      <c r="C1314" s="52" t="s">
        <v>2238</v>
      </c>
      <c r="D1314" s="101">
        <v>14.15</v>
      </c>
      <c r="E1314" s="8">
        <f t="shared" si="41"/>
        <v>18.410215053763441</v>
      </c>
      <c r="F1314" s="8">
        <f t="shared" si="42"/>
        <v>1737.0037903225807</v>
      </c>
    </row>
    <row r="1315" spans="1:6" ht="14">
      <c r="A1315" s="52" t="s">
        <v>2330</v>
      </c>
      <c r="B1315" s="61"/>
      <c r="C1315" s="52" t="s">
        <v>2303</v>
      </c>
      <c r="D1315" s="101">
        <v>394.25</v>
      </c>
      <c r="E1315" s="8">
        <f t="shared" si="41"/>
        <v>512.94892473118273</v>
      </c>
      <c r="F1315" s="8">
        <f t="shared" si="42"/>
        <v>48396.73104838709</v>
      </c>
    </row>
    <row r="1316" spans="1:6" ht="14">
      <c r="A1316" s="52" t="s">
        <v>2331</v>
      </c>
      <c r="B1316" s="61"/>
      <c r="C1316" s="52" t="s">
        <v>2305</v>
      </c>
      <c r="D1316" s="101">
        <v>3133.35</v>
      </c>
      <c r="E1316" s="8">
        <f t="shared" si="41"/>
        <v>4076.7241935483867</v>
      </c>
      <c r="F1316" s="8">
        <f t="shared" si="42"/>
        <v>384638.92766129028</v>
      </c>
    </row>
    <row r="1317" spans="1:6" ht="14">
      <c r="A1317" s="52" t="s">
        <v>2332</v>
      </c>
      <c r="B1317" s="61"/>
      <c r="C1317" s="24" t="s">
        <v>2333</v>
      </c>
      <c r="D1317" s="101">
        <v>464.7</v>
      </c>
      <c r="E1317" s="8">
        <f t="shared" si="41"/>
        <v>604.60967741935474</v>
      </c>
      <c r="F1317" s="8">
        <f t="shared" si="42"/>
        <v>57044.923064516115</v>
      </c>
    </row>
    <row r="1318" spans="1:6" ht="14">
      <c r="A1318" s="52" t="s">
        <v>2334</v>
      </c>
      <c r="B1318" s="61"/>
      <c r="C1318" s="24" t="s">
        <v>2335</v>
      </c>
      <c r="D1318" s="101">
        <v>464.7</v>
      </c>
      <c r="E1318" s="8">
        <f t="shared" si="41"/>
        <v>604.60967741935474</v>
      </c>
      <c r="F1318" s="8">
        <f t="shared" si="42"/>
        <v>57044.923064516115</v>
      </c>
    </row>
    <row r="1319" spans="1:6" ht="14">
      <c r="A1319" s="52" t="s">
        <v>2336</v>
      </c>
      <c r="B1319" s="61"/>
      <c r="C1319" s="24" t="s">
        <v>2337</v>
      </c>
      <c r="D1319" s="101">
        <v>365.05</v>
      </c>
      <c r="E1319" s="8">
        <f t="shared" si="41"/>
        <v>474.95752688172041</v>
      </c>
      <c r="F1319" s="8">
        <f t="shared" si="42"/>
        <v>44812.242661290322</v>
      </c>
    </row>
    <row r="1320" spans="1:6" ht="14">
      <c r="A1320" s="52" t="s">
        <v>2338</v>
      </c>
      <c r="B1320" s="61"/>
      <c r="C1320" s="24" t="s">
        <v>2339</v>
      </c>
      <c r="D1320" s="101">
        <v>365.05</v>
      </c>
      <c r="E1320" s="8">
        <f t="shared" si="41"/>
        <v>474.95752688172041</v>
      </c>
      <c r="F1320" s="8">
        <f t="shared" si="42"/>
        <v>44812.242661290322</v>
      </c>
    </row>
    <row r="1321" spans="1:6" ht="14">
      <c r="A1321" s="17" t="s">
        <v>2340</v>
      </c>
      <c r="B1321" s="18"/>
      <c r="C1321" s="31" t="s">
        <v>2341</v>
      </c>
      <c r="D1321" s="101">
        <v>1040.5999999999999</v>
      </c>
      <c r="E1321" s="8">
        <f t="shared" si="41"/>
        <v>1353.8989247311824</v>
      </c>
      <c r="F1321" s="8">
        <f t="shared" si="42"/>
        <v>127740.36354838706</v>
      </c>
    </row>
    <row r="1322" spans="1:6" ht="14">
      <c r="A1322" s="17" t="s">
        <v>2342</v>
      </c>
      <c r="B1322" s="18"/>
      <c r="C1322" s="31" t="s">
        <v>2343</v>
      </c>
      <c r="D1322" s="101">
        <v>1006.5</v>
      </c>
      <c r="E1322" s="8">
        <f t="shared" si="41"/>
        <v>1309.5322580645161</v>
      </c>
      <c r="F1322" s="8">
        <f t="shared" si="42"/>
        <v>123554.36854838709</v>
      </c>
    </row>
    <row r="1323" spans="1:6" ht="15.5">
      <c r="A1323" s="25" t="s">
        <v>2344</v>
      </c>
      <c r="B1323" s="63"/>
      <c r="C1323" s="25" t="s">
        <v>2345</v>
      </c>
      <c r="D1323" s="102">
        <v>1518.95</v>
      </c>
      <c r="E1323" s="8">
        <f t="shared" si="41"/>
        <v>1976.2682795698922</v>
      </c>
      <c r="F1323" s="8">
        <f t="shared" si="42"/>
        <v>186460.91217741932</v>
      </c>
    </row>
    <row r="1324" spans="1:6" ht="15.5">
      <c r="A1324" s="25" t="s">
        <v>2346</v>
      </c>
      <c r="B1324" s="63"/>
      <c r="C1324" s="25" t="s">
        <v>2345</v>
      </c>
      <c r="D1324" s="102">
        <v>1594.95</v>
      </c>
      <c r="E1324" s="8">
        <f t="shared" si="41"/>
        <v>2075.15</v>
      </c>
      <c r="F1324" s="8">
        <f t="shared" si="42"/>
        <v>195790.4025</v>
      </c>
    </row>
    <row r="1325" spans="1:6" ht="15.5">
      <c r="A1325" s="25" t="s">
        <v>2347</v>
      </c>
      <c r="B1325" s="63"/>
      <c r="C1325" s="25" t="s">
        <v>2348</v>
      </c>
      <c r="D1325" s="102">
        <v>1635.8</v>
      </c>
      <c r="E1325" s="8">
        <f t="shared" si="41"/>
        <v>2128.2989247311825</v>
      </c>
      <c r="F1325" s="8">
        <f t="shared" si="42"/>
        <v>200805.00354838709</v>
      </c>
    </row>
    <row r="1326" spans="1:6" ht="15.5">
      <c r="A1326" s="25" t="s">
        <v>2349</v>
      </c>
      <c r="B1326" s="63"/>
      <c r="C1326" s="25" t="s">
        <v>2348</v>
      </c>
      <c r="D1326" s="102">
        <v>1717.6</v>
      </c>
      <c r="E1326" s="8">
        <f t="shared" si="41"/>
        <v>2234.7268817204299</v>
      </c>
      <c r="F1326" s="8">
        <f t="shared" si="42"/>
        <v>210846.48129032255</v>
      </c>
    </row>
    <row r="1327" spans="1:6" ht="15.5">
      <c r="A1327" s="62" t="s">
        <v>2350</v>
      </c>
      <c r="B1327" s="61"/>
      <c r="C1327" s="31"/>
      <c r="D1327" s="101" t="s">
        <v>3294</v>
      </c>
      <c r="E1327" s="8" t="e">
        <f t="shared" si="41"/>
        <v>#VALUE!</v>
      </c>
      <c r="F1327" s="8" t="e">
        <f t="shared" si="42"/>
        <v>#VALUE!</v>
      </c>
    </row>
    <row r="1328" spans="1:6" ht="14">
      <c r="A1328" s="25" t="s">
        <v>2351</v>
      </c>
      <c r="B1328" s="28"/>
      <c r="C1328" s="43" t="s">
        <v>2352</v>
      </c>
      <c r="D1328" s="102">
        <v>2796.2</v>
      </c>
      <c r="E1328" s="8">
        <f t="shared" si="41"/>
        <v>3638.0666666666662</v>
      </c>
      <c r="F1328" s="8">
        <f t="shared" si="42"/>
        <v>343251.58999999997</v>
      </c>
    </row>
    <row r="1329" spans="1:6" ht="14">
      <c r="A1329" s="25" t="s">
        <v>2353</v>
      </c>
      <c r="B1329" s="28"/>
      <c r="C1329" s="43" t="s">
        <v>2354</v>
      </c>
      <c r="D1329" s="102">
        <v>2936</v>
      </c>
      <c r="E1329" s="8">
        <f t="shared" si="41"/>
        <v>3819.9569892473114</v>
      </c>
      <c r="F1329" s="8">
        <f t="shared" si="42"/>
        <v>360412.94193548383</v>
      </c>
    </row>
    <row r="1330" spans="1:6" ht="14">
      <c r="A1330" s="25" t="s">
        <v>2355</v>
      </c>
      <c r="B1330" s="28"/>
      <c r="C1330" s="43" t="s">
        <v>2356</v>
      </c>
      <c r="D1330" s="102">
        <v>3827.05</v>
      </c>
      <c r="E1330" s="8">
        <f t="shared" si="41"/>
        <v>4979.2801075268808</v>
      </c>
      <c r="F1330" s="8">
        <f t="shared" si="42"/>
        <v>469795.07814516121</v>
      </c>
    </row>
    <row r="1331" spans="1:6" ht="14">
      <c r="A1331" s="25" t="s">
        <v>2357</v>
      </c>
      <c r="B1331" s="28"/>
      <c r="C1331" s="43" t="s">
        <v>2358</v>
      </c>
      <c r="D1331" s="102">
        <v>4018.4</v>
      </c>
      <c r="E1331" s="8">
        <f t="shared" si="41"/>
        <v>5228.2408602150535</v>
      </c>
      <c r="F1331" s="8">
        <f t="shared" si="42"/>
        <v>493284.52516129031</v>
      </c>
    </row>
    <row r="1332" spans="1:6" ht="14">
      <c r="A1332" s="25" t="s">
        <v>2359</v>
      </c>
      <c r="B1332" s="28"/>
      <c r="C1332" s="29" t="s">
        <v>2292</v>
      </c>
      <c r="D1332" s="102">
        <v>2917.55</v>
      </c>
      <c r="E1332" s="8">
        <f t="shared" si="41"/>
        <v>3795.9521505376347</v>
      </c>
      <c r="F1332" s="8">
        <f t="shared" si="42"/>
        <v>358148.08540322585</v>
      </c>
    </row>
    <row r="1333" spans="1:6" ht="14">
      <c r="A1333" s="25" t="s">
        <v>2360</v>
      </c>
      <c r="B1333" s="28"/>
      <c r="C1333" s="29" t="s">
        <v>2288</v>
      </c>
      <c r="D1333" s="102">
        <v>1239.05</v>
      </c>
      <c r="E1333" s="8">
        <f t="shared" si="41"/>
        <v>1612.0973118279567</v>
      </c>
      <c r="F1333" s="8">
        <f t="shared" si="42"/>
        <v>152101.38137096772</v>
      </c>
    </row>
    <row r="1334" spans="1:6" ht="14">
      <c r="A1334" s="25" t="s">
        <v>2361</v>
      </c>
      <c r="B1334" s="28"/>
      <c r="C1334" s="29" t="s">
        <v>2230</v>
      </c>
      <c r="D1334" s="102">
        <v>615.15</v>
      </c>
      <c r="E1334" s="8">
        <f t="shared" si="41"/>
        <v>800.35645161290324</v>
      </c>
      <c r="F1334" s="8">
        <f t="shared" si="42"/>
        <v>75513.63120967742</v>
      </c>
    </row>
    <row r="1335" spans="1:6" ht="14">
      <c r="A1335" s="25" t="s">
        <v>2362</v>
      </c>
      <c r="B1335" s="28"/>
      <c r="C1335" s="43" t="s">
        <v>2363</v>
      </c>
      <c r="D1335" s="102">
        <v>2918.9</v>
      </c>
      <c r="E1335" s="8">
        <f t="shared" si="41"/>
        <v>3797.7086021505374</v>
      </c>
      <c r="F1335" s="8">
        <f t="shared" si="42"/>
        <v>358313.80661290319</v>
      </c>
    </row>
    <row r="1336" spans="1:6" ht="14">
      <c r="A1336" s="25" t="s">
        <v>2364</v>
      </c>
      <c r="B1336" s="28"/>
      <c r="C1336" s="43" t="s">
        <v>2365</v>
      </c>
      <c r="D1336" s="102">
        <v>3064.9</v>
      </c>
      <c r="E1336" s="8">
        <f t="shared" si="41"/>
        <v>3987.6655913978493</v>
      </c>
      <c r="F1336" s="8">
        <f t="shared" si="42"/>
        <v>376236.24854838708</v>
      </c>
    </row>
    <row r="1337" spans="1:6" ht="14">
      <c r="A1337" s="25" t="s">
        <v>2366</v>
      </c>
      <c r="B1337" s="28"/>
      <c r="C1337" s="29" t="s">
        <v>2367</v>
      </c>
      <c r="D1337" s="102">
        <v>768.9</v>
      </c>
      <c r="E1337" s="8">
        <f t="shared" si="41"/>
        <v>1000.3967741935483</v>
      </c>
      <c r="F1337" s="8">
        <f t="shared" si="42"/>
        <v>94387.435645161284</v>
      </c>
    </row>
    <row r="1338" spans="1:6" ht="14">
      <c r="A1338" s="25" t="s">
        <v>2368</v>
      </c>
      <c r="B1338" s="28"/>
      <c r="C1338" s="29" t="s">
        <v>2369</v>
      </c>
      <c r="D1338" s="102">
        <v>715.75</v>
      </c>
      <c r="E1338" s="8">
        <f t="shared" si="41"/>
        <v>931.24462365591398</v>
      </c>
      <c r="F1338" s="8">
        <f t="shared" si="42"/>
        <v>87862.930241935479</v>
      </c>
    </row>
    <row r="1339" spans="1:6" ht="14">
      <c r="A1339" s="25" t="s">
        <v>2370</v>
      </c>
      <c r="B1339" s="28"/>
      <c r="C1339" s="29" t="s">
        <v>2371</v>
      </c>
      <c r="D1339" s="102">
        <v>777.05</v>
      </c>
      <c r="E1339" s="8">
        <f t="shared" si="41"/>
        <v>1011.0005376344085</v>
      </c>
      <c r="F1339" s="8">
        <f t="shared" si="42"/>
        <v>95387.900725806438</v>
      </c>
    </row>
    <row r="1340" spans="1:6" ht="14">
      <c r="A1340" s="25" t="s">
        <v>2372</v>
      </c>
      <c r="B1340" s="28"/>
      <c r="C1340" s="29" t="s">
        <v>2373</v>
      </c>
      <c r="D1340" s="102">
        <v>806.3</v>
      </c>
      <c r="E1340" s="8">
        <f t="shared" si="41"/>
        <v>1049.0569892473118</v>
      </c>
      <c r="F1340" s="8">
        <f t="shared" si="42"/>
        <v>98978.526935483867</v>
      </c>
    </row>
    <row r="1341" spans="1:6" ht="14">
      <c r="A1341" s="25" t="s">
        <v>2374</v>
      </c>
      <c r="B1341" s="28"/>
      <c r="C1341" s="29" t="s">
        <v>2375</v>
      </c>
      <c r="D1341" s="102">
        <v>1533.9</v>
      </c>
      <c r="E1341" s="8">
        <f t="shared" si="41"/>
        <v>1995.7193548387095</v>
      </c>
      <c r="F1341" s="8">
        <f t="shared" si="42"/>
        <v>188296.12112903225</v>
      </c>
    </row>
    <row r="1342" spans="1:6" ht="14">
      <c r="A1342" s="25" t="s">
        <v>2376</v>
      </c>
      <c r="B1342" s="28"/>
      <c r="C1342" s="29" t="s">
        <v>2377</v>
      </c>
      <c r="D1342" s="102">
        <v>1460.8</v>
      </c>
      <c r="E1342" s="8">
        <f t="shared" si="41"/>
        <v>1900.6107526881719</v>
      </c>
      <c r="F1342" s="8">
        <f t="shared" si="42"/>
        <v>179322.62451612903</v>
      </c>
    </row>
    <row r="1343" spans="1:6" ht="14">
      <c r="A1343" s="25" t="s">
        <v>2378</v>
      </c>
      <c r="B1343" s="28"/>
      <c r="C1343" s="29" t="s">
        <v>2379</v>
      </c>
      <c r="D1343" s="102">
        <v>895.5</v>
      </c>
      <c r="E1343" s="8">
        <f t="shared" si="41"/>
        <v>1165.1129032258063</v>
      </c>
      <c r="F1343" s="8">
        <f t="shared" si="42"/>
        <v>109928.40241935484</v>
      </c>
    </row>
    <row r="1344" spans="1:6" ht="14">
      <c r="A1344" s="25" t="s">
        <v>2380</v>
      </c>
      <c r="B1344" s="28"/>
      <c r="C1344" s="29" t="s">
        <v>2381</v>
      </c>
      <c r="D1344" s="102">
        <v>3422.65</v>
      </c>
      <c r="E1344" s="8">
        <f t="shared" si="41"/>
        <v>4453.1252688172044</v>
      </c>
      <c r="F1344" s="8">
        <f t="shared" si="42"/>
        <v>420152.36911290325</v>
      </c>
    </row>
    <row r="1345" spans="1:6" ht="14">
      <c r="A1345" s="25" t="s">
        <v>2382</v>
      </c>
      <c r="B1345" s="28"/>
      <c r="C1345" s="29" t="s">
        <v>2383</v>
      </c>
      <c r="D1345" s="102">
        <v>3422.65</v>
      </c>
      <c r="E1345" s="8">
        <f t="shared" si="41"/>
        <v>4453.1252688172044</v>
      </c>
      <c r="F1345" s="8">
        <f t="shared" si="42"/>
        <v>420152.36911290325</v>
      </c>
    </row>
    <row r="1346" spans="1:6" ht="14">
      <c r="A1346" s="25" t="s">
        <v>2384</v>
      </c>
      <c r="B1346" s="28"/>
      <c r="C1346" s="29" t="s">
        <v>2385</v>
      </c>
      <c r="D1346" s="102">
        <v>9854.7000000000007</v>
      </c>
      <c r="E1346" s="8">
        <f t="shared" si="41"/>
        <v>12821.706451612903</v>
      </c>
      <c r="F1346" s="8">
        <f t="shared" si="42"/>
        <v>1209728.0037096774</v>
      </c>
    </row>
    <row r="1347" spans="1:6" ht="14">
      <c r="A1347" s="25" t="s">
        <v>2386</v>
      </c>
      <c r="B1347" s="28"/>
      <c r="C1347" s="29" t="s">
        <v>2387</v>
      </c>
      <c r="D1347" s="102">
        <v>460.7</v>
      </c>
      <c r="E1347" s="8">
        <f t="shared" si="41"/>
        <v>599.40537634408599</v>
      </c>
      <c r="F1347" s="8">
        <f t="shared" si="42"/>
        <v>56553.897258064513</v>
      </c>
    </row>
    <row r="1348" spans="1:6" ht="14">
      <c r="A1348" s="25" t="s">
        <v>2388</v>
      </c>
      <c r="B1348" s="28"/>
      <c r="C1348" s="29" t="s">
        <v>2238</v>
      </c>
      <c r="D1348" s="102">
        <v>45.9</v>
      </c>
      <c r="E1348" s="8">
        <f t="shared" si="41"/>
        <v>59.71935483870967</v>
      </c>
      <c r="F1348" s="8">
        <f t="shared" si="42"/>
        <v>5634.5211290322577</v>
      </c>
    </row>
    <row r="1349" spans="1:6" ht="14">
      <c r="A1349" s="25" t="s">
        <v>2389</v>
      </c>
      <c r="B1349" s="28"/>
      <c r="C1349" s="29" t="s">
        <v>2390</v>
      </c>
      <c r="D1349" s="102">
        <v>736.95</v>
      </c>
      <c r="E1349" s="8">
        <f t="shared" si="41"/>
        <v>958.82741935483875</v>
      </c>
      <c r="F1349" s="8">
        <f t="shared" si="42"/>
        <v>90465.36701612905</v>
      </c>
    </row>
    <row r="1350" spans="1:6" ht="14">
      <c r="A1350" s="25" t="s">
        <v>2391</v>
      </c>
      <c r="B1350" s="28"/>
      <c r="C1350" s="29" t="s">
        <v>2392</v>
      </c>
      <c r="D1350" s="102">
        <v>546.04999999999995</v>
      </c>
      <c r="E1350" s="8">
        <f t="shared" si="41"/>
        <v>710.45215053763422</v>
      </c>
      <c r="F1350" s="8">
        <f t="shared" si="42"/>
        <v>67031.160403225804</v>
      </c>
    </row>
    <row r="1351" spans="1:6" ht="14">
      <c r="A1351" s="25" t="s">
        <v>2393</v>
      </c>
      <c r="B1351" s="28"/>
      <c r="C1351" s="29" t="s">
        <v>2394</v>
      </c>
      <c r="D1351" s="102">
        <v>759.8</v>
      </c>
      <c r="E1351" s="8">
        <f t="shared" si="41"/>
        <v>988.55698924731178</v>
      </c>
      <c r="F1351" s="8">
        <f t="shared" si="42"/>
        <v>93270.351935483865</v>
      </c>
    </row>
    <row r="1352" spans="1:6" ht="14">
      <c r="A1352" s="25" t="s">
        <v>2395</v>
      </c>
      <c r="B1352" s="28"/>
      <c r="C1352" s="29" t="s">
        <v>2396</v>
      </c>
      <c r="D1352" s="102">
        <v>629.6</v>
      </c>
      <c r="E1352" s="8">
        <f t="shared" si="41"/>
        <v>819.1569892473118</v>
      </c>
      <c r="F1352" s="8">
        <f t="shared" si="42"/>
        <v>77287.461935483865</v>
      </c>
    </row>
    <row r="1353" spans="1:6" ht="14">
      <c r="A1353" s="25" t="s">
        <v>2397</v>
      </c>
      <c r="B1353" s="28"/>
      <c r="C1353" s="43" t="s">
        <v>2398</v>
      </c>
      <c r="D1353" s="102">
        <v>615.70000000000005</v>
      </c>
      <c r="E1353" s="8">
        <f t="shared" ref="E1353:E1416" si="43">D1353*1.21/0.93</f>
        <v>801.07204301075274</v>
      </c>
      <c r="F1353" s="8">
        <f t="shared" si="42"/>
        <v>75581.14725806452</v>
      </c>
    </row>
    <row r="1354" spans="1:6" ht="14">
      <c r="A1354" s="25" t="s">
        <v>2399</v>
      </c>
      <c r="B1354" s="28"/>
      <c r="C1354" s="43" t="s">
        <v>2400</v>
      </c>
      <c r="D1354" s="102">
        <v>646.45000000000005</v>
      </c>
      <c r="E1354" s="8">
        <f t="shared" si="43"/>
        <v>841.08010752688176</v>
      </c>
      <c r="F1354" s="8">
        <f t="shared" ref="F1354:F1417" si="44">E1354*$F$8*1.02</f>
        <v>79355.908145161287</v>
      </c>
    </row>
    <row r="1355" spans="1:6" ht="14">
      <c r="A1355" s="25" t="s">
        <v>2401</v>
      </c>
      <c r="B1355" s="28"/>
      <c r="C1355" s="25" t="s">
        <v>2402</v>
      </c>
      <c r="D1355" s="102">
        <v>1165.25</v>
      </c>
      <c r="E1355" s="8">
        <f t="shared" si="43"/>
        <v>1516.077956989247</v>
      </c>
      <c r="F1355" s="8">
        <f t="shared" si="44"/>
        <v>143041.95524193547</v>
      </c>
    </row>
    <row r="1356" spans="1:6" ht="14">
      <c r="A1356" s="25" t="s">
        <v>2403</v>
      </c>
      <c r="B1356" s="28"/>
      <c r="C1356" s="29" t="s">
        <v>2404</v>
      </c>
      <c r="D1356" s="102">
        <v>900.55</v>
      </c>
      <c r="E1356" s="8">
        <f t="shared" si="43"/>
        <v>1171.6833333333332</v>
      </c>
      <c r="F1356" s="8">
        <f t="shared" si="44"/>
        <v>110548.32249999998</v>
      </c>
    </row>
    <row r="1357" spans="1:6" ht="14">
      <c r="A1357" s="17"/>
      <c r="B1357" s="23"/>
      <c r="C1357" s="31"/>
      <c r="D1357" s="101"/>
      <c r="E1357" s="8">
        <f t="shared" si="43"/>
        <v>0</v>
      </c>
      <c r="F1357" s="8">
        <f t="shared" si="44"/>
        <v>0</v>
      </c>
    </row>
    <row r="1358" spans="1:6" ht="15.5">
      <c r="A1358" s="53" t="s">
        <v>2405</v>
      </c>
      <c r="B1358" s="23"/>
      <c r="C1358" s="23"/>
      <c r="D1358" s="101"/>
      <c r="E1358" s="8">
        <f t="shared" si="43"/>
        <v>0</v>
      </c>
      <c r="F1358" s="8">
        <f t="shared" si="44"/>
        <v>0</v>
      </c>
    </row>
    <row r="1359" spans="1:6" ht="14">
      <c r="A1359" s="64" t="s">
        <v>2406</v>
      </c>
      <c r="B1359" s="65"/>
      <c r="C1359" s="64" t="s">
        <v>2407</v>
      </c>
      <c r="D1359" s="103">
        <v>1752.45</v>
      </c>
      <c r="E1359" s="8">
        <f t="shared" si="43"/>
        <v>2280.0693548387094</v>
      </c>
      <c r="F1359" s="8">
        <f t="shared" si="44"/>
        <v>215124.54362903221</v>
      </c>
    </row>
    <row r="1360" spans="1:6" ht="14">
      <c r="A1360" s="64" t="s">
        <v>2408</v>
      </c>
      <c r="B1360" s="65"/>
      <c r="C1360" s="64" t="s">
        <v>2409</v>
      </c>
      <c r="D1360" s="103">
        <v>1871.05</v>
      </c>
      <c r="E1360" s="8">
        <f t="shared" si="43"/>
        <v>2434.37688172043</v>
      </c>
      <c r="F1360" s="8">
        <f t="shared" si="44"/>
        <v>229683.45879032256</v>
      </c>
    </row>
    <row r="1361" spans="1:6" ht="14">
      <c r="A1361" s="64" t="s">
        <v>2410</v>
      </c>
      <c r="B1361" s="65"/>
      <c r="C1361" s="64" t="s">
        <v>2411</v>
      </c>
      <c r="D1361" s="103">
        <v>2291.8000000000002</v>
      </c>
      <c r="E1361" s="8">
        <f t="shared" si="43"/>
        <v>2981.8043010752685</v>
      </c>
      <c r="F1361" s="8">
        <f t="shared" si="44"/>
        <v>281333.23580645159</v>
      </c>
    </row>
    <row r="1362" spans="1:6" ht="14">
      <c r="A1362" s="64" t="s">
        <v>2412</v>
      </c>
      <c r="B1362" s="65"/>
      <c r="C1362" s="64" t="s">
        <v>2413</v>
      </c>
      <c r="D1362" s="103">
        <v>2412.65</v>
      </c>
      <c r="E1362" s="8">
        <f t="shared" si="43"/>
        <v>3139.0392473118281</v>
      </c>
      <c r="F1362" s="8">
        <f t="shared" si="44"/>
        <v>296168.35298387095</v>
      </c>
    </row>
    <row r="1363" spans="1:6" ht="14">
      <c r="A1363" s="64" t="s">
        <v>2414</v>
      </c>
      <c r="B1363" s="65"/>
      <c r="C1363" s="64" t="s">
        <v>2415</v>
      </c>
      <c r="D1363" s="103">
        <v>3153.4</v>
      </c>
      <c r="E1363" s="8">
        <f t="shared" si="43"/>
        <v>4102.8107526881722</v>
      </c>
      <c r="F1363" s="8">
        <f t="shared" si="44"/>
        <v>387100.19451612904</v>
      </c>
    </row>
    <row r="1364" spans="1:6" ht="14">
      <c r="A1364" s="64" t="s">
        <v>2416</v>
      </c>
      <c r="B1364" s="65"/>
      <c r="C1364" s="64" t="s">
        <v>2417</v>
      </c>
      <c r="D1364" s="103">
        <v>3566.4</v>
      </c>
      <c r="E1364" s="8">
        <f t="shared" si="43"/>
        <v>4640.1548387096773</v>
      </c>
      <c r="F1364" s="8">
        <f t="shared" si="44"/>
        <v>437798.60903225804</v>
      </c>
    </row>
    <row r="1365" spans="1:6" ht="14">
      <c r="A1365" s="64" t="s">
        <v>2418</v>
      </c>
      <c r="B1365" s="65"/>
      <c r="C1365" s="64" t="s">
        <v>2419</v>
      </c>
      <c r="D1365" s="103">
        <v>5709.4</v>
      </c>
      <c r="E1365" s="8">
        <f t="shared" si="43"/>
        <v>7428.3591397849459</v>
      </c>
      <c r="F1365" s="8">
        <f t="shared" si="44"/>
        <v>700865.68483870977</v>
      </c>
    </row>
    <row r="1366" spans="1:6" ht="14">
      <c r="A1366" s="64" t="s">
        <v>2420</v>
      </c>
      <c r="B1366" s="65"/>
      <c r="C1366" s="64" t="s">
        <v>2421</v>
      </c>
      <c r="D1366" s="103">
        <v>5989.1</v>
      </c>
      <c r="E1366" s="8">
        <f t="shared" si="43"/>
        <v>7792.2698924731185</v>
      </c>
      <c r="F1366" s="8">
        <f t="shared" si="44"/>
        <v>735200.66435483878</v>
      </c>
    </row>
    <row r="1367" spans="1:6" ht="14">
      <c r="A1367" s="17" t="s">
        <v>2422</v>
      </c>
      <c r="B1367" s="23"/>
      <c r="C1367" s="17" t="s">
        <v>2423</v>
      </c>
      <c r="D1367" s="101">
        <v>279.64999999999998</v>
      </c>
      <c r="E1367" s="8">
        <f t="shared" si="43"/>
        <v>363.84569892473115</v>
      </c>
      <c r="F1367" s="8">
        <f t="shared" si="44"/>
        <v>34328.841693548384</v>
      </c>
    </row>
    <row r="1368" spans="1:6" ht="14">
      <c r="A1368" s="17" t="s">
        <v>2424</v>
      </c>
      <c r="B1368" s="23"/>
      <c r="C1368" s="17" t="s">
        <v>2425</v>
      </c>
      <c r="D1368" s="101">
        <v>240.6</v>
      </c>
      <c r="E1368" s="8">
        <f t="shared" si="43"/>
        <v>313.03870967741932</v>
      </c>
      <c r="F1368" s="8">
        <f t="shared" si="44"/>
        <v>29535.202258064513</v>
      </c>
    </row>
    <row r="1369" spans="1:6" ht="14">
      <c r="A1369" s="17" t="s">
        <v>2426</v>
      </c>
      <c r="B1369" s="23"/>
      <c r="C1369" s="17" t="s">
        <v>2427</v>
      </c>
      <c r="D1369" s="101">
        <v>463.1</v>
      </c>
      <c r="E1369" s="8">
        <f t="shared" si="43"/>
        <v>602.52795698924729</v>
      </c>
      <c r="F1369" s="8">
        <f t="shared" si="44"/>
        <v>56848.512741935483</v>
      </c>
    </row>
    <row r="1370" spans="1:6" ht="14">
      <c r="A1370" s="17" t="s">
        <v>2428</v>
      </c>
      <c r="B1370" s="23"/>
      <c r="C1370" s="17" t="s">
        <v>2429</v>
      </c>
      <c r="D1370" s="101">
        <v>365.35</v>
      </c>
      <c r="E1370" s="8">
        <f t="shared" si="43"/>
        <v>475.34784946236562</v>
      </c>
      <c r="F1370" s="8">
        <f t="shared" si="44"/>
        <v>44849.069596774199</v>
      </c>
    </row>
    <row r="1371" spans="1:6" ht="14">
      <c r="A1371" s="17" t="s">
        <v>2430</v>
      </c>
      <c r="B1371" s="23"/>
      <c r="C1371" s="17" t="s">
        <v>2431</v>
      </c>
      <c r="D1371" s="101">
        <v>425.1</v>
      </c>
      <c r="E1371" s="8">
        <f t="shared" si="43"/>
        <v>553.08709677419347</v>
      </c>
      <c r="F1371" s="8">
        <f t="shared" si="44"/>
        <v>52183.767580645152</v>
      </c>
    </row>
    <row r="1372" spans="1:6" ht="14">
      <c r="A1372" s="17" t="s">
        <v>2432</v>
      </c>
      <c r="B1372" s="23"/>
      <c r="C1372" s="17" t="s">
        <v>2433</v>
      </c>
      <c r="D1372" s="101">
        <v>340.05</v>
      </c>
      <c r="E1372" s="8">
        <f t="shared" si="43"/>
        <v>442.43064516129033</v>
      </c>
      <c r="F1372" s="8">
        <f t="shared" si="44"/>
        <v>41743.331370967746</v>
      </c>
    </row>
    <row r="1373" spans="1:6" ht="14">
      <c r="A1373" s="17" t="s">
        <v>2434</v>
      </c>
      <c r="B1373" s="23"/>
      <c r="C1373" s="17" t="s">
        <v>2435</v>
      </c>
      <c r="D1373" s="101">
        <v>665.65</v>
      </c>
      <c r="E1373" s="8">
        <f t="shared" si="43"/>
        <v>866.06075268817187</v>
      </c>
      <c r="F1373" s="8">
        <f t="shared" si="44"/>
        <v>81712.832016129018</v>
      </c>
    </row>
    <row r="1374" spans="1:6" ht="14">
      <c r="A1374" s="17" t="s">
        <v>2436</v>
      </c>
      <c r="B1374" s="23"/>
      <c r="C1374" s="17" t="s">
        <v>2437</v>
      </c>
      <c r="D1374" s="101">
        <v>475.45</v>
      </c>
      <c r="E1374" s="8">
        <f t="shared" si="43"/>
        <v>618.5962365591397</v>
      </c>
      <c r="F1374" s="8">
        <f t="shared" si="44"/>
        <v>58364.554919354829</v>
      </c>
    </row>
    <row r="1375" spans="1:6" ht="14">
      <c r="A1375" s="17" t="s">
        <v>2438</v>
      </c>
      <c r="B1375" s="23"/>
      <c r="C1375" s="17" t="s">
        <v>2439</v>
      </c>
      <c r="D1375" s="101">
        <v>548.1</v>
      </c>
      <c r="E1375" s="8">
        <f t="shared" si="43"/>
        <v>713.11935483870968</v>
      </c>
      <c r="F1375" s="8">
        <f t="shared" si="44"/>
        <v>67282.81112903227</v>
      </c>
    </row>
    <row r="1376" spans="1:6" ht="14">
      <c r="A1376" s="17" t="s">
        <v>2440</v>
      </c>
      <c r="B1376" s="23"/>
      <c r="C1376" s="17" t="s">
        <v>2441</v>
      </c>
      <c r="D1376" s="101">
        <v>350.15</v>
      </c>
      <c r="E1376" s="8">
        <f t="shared" si="43"/>
        <v>455.57150537634402</v>
      </c>
      <c r="F1376" s="8">
        <f t="shared" si="44"/>
        <v>42983.171532258064</v>
      </c>
    </row>
    <row r="1377" spans="1:6" ht="14">
      <c r="A1377" s="17" t="s">
        <v>2442</v>
      </c>
      <c r="B1377" s="23"/>
      <c r="C1377" s="17" t="s">
        <v>2443</v>
      </c>
      <c r="D1377" s="101">
        <v>1023.55</v>
      </c>
      <c r="E1377" s="8">
        <f t="shared" si="43"/>
        <v>1331.7155913978495</v>
      </c>
      <c r="F1377" s="8">
        <f t="shared" si="44"/>
        <v>125647.36604838709</v>
      </c>
    </row>
    <row r="1378" spans="1:6" ht="14">
      <c r="A1378" s="17" t="s">
        <v>2444</v>
      </c>
      <c r="B1378" s="23"/>
      <c r="C1378" s="17" t="s">
        <v>2445</v>
      </c>
      <c r="D1378" s="101">
        <v>799.85</v>
      </c>
      <c r="E1378" s="8">
        <f t="shared" si="43"/>
        <v>1040.6650537634407</v>
      </c>
      <c r="F1378" s="8">
        <f t="shared" si="44"/>
        <v>98186.747822580626</v>
      </c>
    </row>
    <row r="1379" spans="1:6" ht="14">
      <c r="A1379" s="64" t="s">
        <v>2446</v>
      </c>
      <c r="B1379" s="65"/>
      <c r="C1379" s="64" t="s">
        <v>2447</v>
      </c>
      <c r="D1379" s="103">
        <v>159.85</v>
      </c>
      <c r="E1379" s="8">
        <f t="shared" si="43"/>
        <v>207.9768817204301</v>
      </c>
      <c r="F1379" s="8">
        <f t="shared" si="44"/>
        <v>19622.61879032258</v>
      </c>
    </row>
    <row r="1380" spans="1:6" ht="14">
      <c r="A1380" s="64" t="s">
        <v>2448</v>
      </c>
      <c r="B1380" s="65"/>
      <c r="C1380" s="64" t="s">
        <v>2449</v>
      </c>
      <c r="D1380" s="103">
        <v>184.45</v>
      </c>
      <c r="E1380" s="8">
        <f t="shared" si="43"/>
        <v>239.98333333333329</v>
      </c>
      <c r="F1380" s="8">
        <f t="shared" si="44"/>
        <v>22642.427499999994</v>
      </c>
    </row>
    <row r="1381" spans="1:6" ht="14">
      <c r="A1381" s="64" t="s">
        <v>2450</v>
      </c>
      <c r="B1381" s="65"/>
      <c r="C1381" s="64" t="s">
        <v>2451</v>
      </c>
      <c r="D1381" s="103">
        <v>236.1</v>
      </c>
      <c r="E1381" s="8">
        <f t="shared" si="43"/>
        <v>307.18387096774188</v>
      </c>
      <c r="F1381" s="8">
        <f t="shared" si="44"/>
        <v>28982.798225806448</v>
      </c>
    </row>
    <row r="1382" spans="1:6" ht="14">
      <c r="A1382" s="64" t="s">
        <v>2452</v>
      </c>
      <c r="B1382" s="65"/>
      <c r="C1382" s="64" t="s">
        <v>2453</v>
      </c>
      <c r="D1382" s="103">
        <v>110.65</v>
      </c>
      <c r="E1382" s="8">
        <f t="shared" si="43"/>
        <v>143.96397849462366</v>
      </c>
      <c r="F1382" s="8">
        <f t="shared" si="44"/>
        <v>13583.001370967742</v>
      </c>
    </row>
    <row r="1383" spans="1:6" ht="14">
      <c r="A1383" s="64" t="s">
        <v>2454</v>
      </c>
      <c r="B1383" s="65"/>
      <c r="C1383" s="64" t="s">
        <v>2455</v>
      </c>
      <c r="D1383" s="103">
        <v>159.85</v>
      </c>
      <c r="E1383" s="8">
        <f t="shared" si="43"/>
        <v>207.9768817204301</v>
      </c>
      <c r="F1383" s="8">
        <f t="shared" si="44"/>
        <v>19622.61879032258</v>
      </c>
    </row>
    <row r="1384" spans="1:6" ht="14">
      <c r="A1384" s="64" t="s">
        <v>2456</v>
      </c>
      <c r="B1384" s="65"/>
      <c r="C1384" s="64" t="s">
        <v>2457</v>
      </c>
      <c r="D1384" s="103">
        <v>209.05</v>
      </c>
      <c r="E1384" s="8">
        <f t="shared" si="43"/>
        <v>271.98978494623657</v>
      </c>
      <c r="F1384" s="8">
        <f t="shared" si="44"/>
        <v>25662.23620967742</v>
      </c>
    </row>
    <row r="1385" spans="1:6" ht="14">
      <c r="A1385" s="64" t="s">
        <v>2458</v>
      </c>
      <c r="B1385" s="65"/>
      <c r="C1385" s="64" t="s">
        <v>2459</v>
      </c>
      <c r="D1385" s="103">
        <v>332</v>
      </c>
      <c r="E1385" s="8">
        <f t="shared" si="43"/>
        <v>431.95698924731175</v>
      </c>
      <c r="F1385" s="8">
        <f t="shared" si="44"/>
        <v>40755.141935483865</v>
      </c>
    </row>
    <row r="1386" spans="1:6" ht="14">
      <c r="A1386" s="64" t="s">
        <v>2460</v>
      </c>
      <c r="B1386" s="65"/>
      <c r="C1386" s="64" t="s">
        <v>2461</v>
      </c>
      <c r="D1386" s="103">
        <v>405.85</v>
      </c>
      <c r="E1386" s="8">
        <f t="shared" si="43"/>
        <v>528.04139784946233</v>
      </c>
      <c r="F1386" s="8">
        <f t="shared" si="44"/>
        <v>49820.705887096774</v>
      </c>
    </row>
    <row r="1387" spans="1:6" ht="14">
      <c r="A1387" s="64" t="s">
        <v>2462</v>
      </c>
      <c r="B1387" s="65"/>
      <c r="C1387" s="64" t="s">
        <v>2463</v>
      </c>
      <c r="D1387" s="103">
        <v>504.15</v>
      </c>
      <c r="E1387" s="8">
        <f t="shared" si="43"/>
        <v>655.93709677419349</v>
      </c>
      <c r="F1387" s="8">
        <f t="shared" si="44"/>
        <v>61887.665080645158</v>
      </c>
    </row>
    <row r="1388" spans="1:6" ht="14">
      <c r="A1388" s="64" t="s">
        <v>2464</v>
      </c>
      <c r="B1388" s="65"/>
      <c r="C1388" s="64" t="s">
        <v>2465</v>
      </c>
      <c r="D1388" s="103">
        <v>72.7</v>
      </c>
      <c r="E1388" s="8">
        <f t="shared" si="43"/>
        <v>94.588172043010744</v>
      </c>
      <c r="F1388" s="8">
        <f t="shared" si="44"/>
        <v>8924.3940322580638</v>
      </c>
    </row>
    <row r="1389" spans="1:6" ht="14">
      <c r="A1389" s="64" t="s">
        <v>2466</v>
      </c>
      <c r="B1389" s="65"/>
      <c r="C1389" s="64" t="s">
        <v>2467</v>
      </c>
      <c r="D1389" s="103">
        <v>72.7</v>
      </c>
      <c r="E1389" s="8">
        <f t="shared" si="43"/>
        <v>94.588172043010744</v>
      </c>
      <c r="F1389" s="8">
        <f t="shared" si="44"/>
        <v>8924.3940322580638</v>
      </c>
    </row>
    <row r="1390" spans="1:6" ht="14">
      <c r="A1390" s="32"/>
      <c r="B1390" s="18"/>
      <c r="C1390" s="31"/>
      <c r="D1390" s="101"/>
      <c r="E1390" s="8">
        <f t="shared" si="43"/>
        <v>0</v>
      </c>
      <c r="F1390" s="8">
        <f t="shared" si="44"/>
        <v>0</v>
      </c>
    </row>
    <row r="1391" spans="1:6" ht="15.5">
      <c r="A1391" s="53" t="s">
        <v>3301</v>
      </c>
      <c r="B1391" s="18"/>
      <c r="C1391" s="19"/>
      <c r="D1391" s="101"/>
      <c r="E1391" s="8">
        <f t="shared" si="43"/>
        <v>0</v>
      </c>
      <c r="F1391" s="8">
        <f t="shared" si="44"/>
        <v>0</v>
      </c>
    </row>
    <row r="1392" spans="1:6" ht="14">
      <c r="A1392" s="17" t="s">
        <v>2469</v>
      </c>
      <c r="B1392" s="18"/>
      <c r="C1392" s="19" t="s">
        <v>2470</v>
      </c>
      <c r="D1392" s="101">
        <v>170.9</v>
      </c>
      <c r="E1392" s="8">
        <f t="shared" si="43"/>
        <v>222.35376344086018</v>
      </c>
      <c r="F1392" s="8">
        <f t="shared" si="44"/>
        <v>20979.077580645157</v>
      </c>
    </row>
    <row r="1393" spans="1:6" ht="14">
      <c r="A1393" s="17" t="s">
        <v>2471</v>
      </c>
      <c r="B1393" s="18"/>
      <c r="C1393" s="19" t="s">
        <v>2472</v>
      </c>
      <c r="D1393" s="101">
        <v>273.39999999999998</v>
      </c>
      <c r="E1393" s="8">
        <f t="shared" si="43"/>
        <v>355.71397849462357</v>
      </c>
      <c r="F1393" s="8">
        <f t="shared" si="44"/>
        <v>33561.613870967733</v>
      </c>
    </row>
    <row r="1394" spans="1:6" ht="14">
      <c r="A1394" s="17" t="s">
        <v>2473</v>
      </c>
      <c r="B1394" s="18"/>
      <c r="C1394" s="19" t="s">
        <v>2474</v>
      </c>
      <c r="D1394" s="101">
        <v>205.1</v>
      </c>
      <c r="E1394" s="8">
        <f t="shared" si="43"/>
        <v>266.85053763440857</v>
      </c>
      <c r="F1394" s="8">
        <f t="shared" si="44"/>
        <v>25177.348225806451</v>
      </c>
    </row>
    <row r="1395" spans="1:6" ht="14">
      <c r="A1395" s="17" t="s">
        <v>2475</v>
      </c>
      <c r="B1395" s="18"/>
      <c r="C1395" s="19" t="s">
        <v>2476</v>
      </c>
      <c r="D1395" s="101">
        <v>310.3</v>
      </c>
      <c r="E1395" s="8">
        <f t="shared" si="43"/>
        <v>403.72365591397852</v>
      </c>
      <c r="F1395" s="8">
        <f t="shared" si="44"/>
        <v>38091.32693548387</v>
      </c>
    </row>
    <row r="1396" spans="1:6" ht="14">
      <c r="A1396" s="17" t="s">
        <v>2477</v>
      </c>
      <c r="B1396" s="18"/>
      <c r="C1396" s="19" t="s">
        <v>2478</v>
      </c>
      <c r="D1396" s="101">
        <v>327.39999999999998</v>
      </c>
      <c r="E1396" s="8">
        <f t="shared" si="43"/>
        <v>425.9720430107526</v>
      </c>
      <c r="F1396" s="8">
        <f t="shared" si="44"/>
        <v>40190.462258064508</v>
      </c>
    </row>
    <row r="1397" spans="1:6" ht="14">
      <c r="A1397" s="17" t="s">
        <v>2479</v>
      </c>
      <c r="B1397" s="18"/>
      <c r="C1397" s="31" t="s">
        <v>2480</v>
      </c>
      <c r="D1397" s="101">
        <v>472.65</v>
      </c>
      <c r="E1397" s="8">
        <f t="shared" si="43"/>
        <v>614.95322580645154</v>
      </c>
      <c r="F1397" s="8">
        <f t="shared" si="44"/>
        <v>58020.836854838701</v>
      </c>
    </row>
    <row r="1398" spans="1:6" ht="14">
      <c r="A1398" s="17" t="s">
        <v>2481</v>
      </c>
      <c r="B1398" s="18"/>
      <c r="C1398" s="19" t="s">
        <v>2482</v>
      </c>
      <c r="D1398" s="101">
        <v>579.79999999999995</v>
      </c>
      <c r="E1398" s="8">
        <f t="shared" si="43"/>
        <v>754.36344086021484</v>
      </c>
      <c r="F1398" s="8">
        <f t="shared" si="44"/>
        <v>71174.190645161274</v>
      </c>
    </row>
    <row r="1399" spans="1:6" ht="14">
      <c r="A1399" s="17" t="s">
        <v>2485</v>
      </c>
      <c r="B1399" s="18"/>
      <c r="C1399" s="19" t="s">
        <v>2486</v>
      </c>
      <c r="D1399" s="101">
        <v>432.55</v>
      </c>
      <c r="E1399" s="8">
        <f t="shared" si="43"/>
        <v>562.78010752688169</v>
      </c>
      <c r="F1399" s="8">
        <f t="shared" si="44"/>
        <v>53098.303145161284</v>
      </c>
    </row>
    <row r="1400" spans="1:6" ht="14">
      <c r="A1400" s="17" t="s">
        <v>2487</v>
      </c>
      <c r="B1400" s="18"/>
      <c r="C1400" s="19" t="s">
        <v>2488</v>
      </c>
      <c r="D1400" s="101">
        <v>499.6</v>
      </c>
      <c r="E1400" s="8">
        <f t="shared" si="43"/>
        <v>650.01720430107514</v>
      </c>
      <c r="F1400" s="8">
        <f t="shared" si="44"/>
        <v>61329.123225806441</v>
      </c>
    </row>
    <row r="1401" spans="1:6" ht="14">
      <c r="A1401" s="17" t="s">
        <v>2489</v>
      </c>
      <c r="B1401" s="18"/>
      <c r="C1401" s="19" t="s">
        <v>2490</v>
      </c>
      <c r="D1401" s="101">
        <v>880.85</v>
      </c>
      <c r="E1401" s="8">
        <f t="shared" si="43"/>
        <v>1146.0521505376344</v>
      </c>
      <c r="F1401" s="8">
        <f t="shared" si="44"/>
        <v>108130.0204032258</v>
      </c>
    </row>
    <row r="1402" spans="1:6" ht="14">
      <c r="A1402" s="17" t="s">
        <v>2491</v>
      </c>
      <c r="B1402" s="18"/>
      <c r="C1402" s="19" t="s">
        <v>2492</v>
      </c>
      <c r="D1402" s="101">
        <v>310.3</v>
      </c>
      <c r="E1402" s="8">
        <f t="shared" si="43"/>
        <v>403.72365591397852</v>
      </c>
      <c r="F1402" s="8">
        <f t="shared" si="44"/>
        <v>38091.32693548387</v>
      </c>
    </row>
    <row r="1403" spans="1:6" ht="14">
      <c r="A1403" s="17" t="s">
        <v>2493</v>
      </c>
      <c r="B1403" s="18"/>
      <c r="C1403" s="19" t="s">
        <v>2494</v>
      </c>
      <c r="D1403" s="101">
        <v>399.65</v>
      </c>
      <c r="E1403" s="8">
        <f t="shared" si="43"/>
        <v>519.97473118279561</v>
      </c>
      <c r="F1403" s="8">
        <f t="shared" si="44"/>
        <v>49059.61588709677</v>
      </c>
    </row>
    <row r="1404" spans="1:6" ht="14">
      <c r="A1404" s="17" t="s">
        <v>2495</v>
      </c>
      <c r="B1404" s="18"/>
      <c r="C1404" s="19" t="s">
        <v>2496</v>
      </c>
      <c r="D1404" s="101">
        <v>1462.05</v>
      </c>
      <c r="E1404" s="8">
        <f t="shared" si="43"/>
        <v>1902.2370967741933</v>
      </c>
      <c r="F1404" s="8">
        <f t="shared" si="44"/>
        <v>179476.07008064515</v>
      </c>
    </row>
    <row r="1405" spans="1:6" ht="14">
      <c r="A1405" s="17" t="s">
        <v>2497</v>
      </c>
      <c r="B1405" s="18"/>
      <c r="C1405" s="19" t="s">
        <v>2498</v>
      </c>
      <c r="D1405" s="101">
        <v>3603.65</v>
      </c>
      <c r="E1405" s="8">
        <f t="shared" si="43"/>
        <v>4688.6198924731179</v>
      </c>
      <c r="F1405" s="8">
        <f t="shared" si="44"/>
        <v>442371.28685483872</v>
      </c>
    </row>
    <row r="1406" spans="1:6" ht="14">
      <c r="A1406" s="17" t="s">
        <v>2499</v>
      </c>
      <c r="B1406" s="18"/>
      <c r="C1406" s="19" t="s">
        <v>2500</v>
      </c>
      <c r="D1406" s="101">
        <v>176.05</v>
      </c>
      <c r="E1406" s="8">
        <f t="shared" si="43"/>
        <v>229.0543010752688</v>
      </c>
      <c r="F1406" s="8">
        <f t="shared" si="44"/>
        <v>21611.273306451611</v>
      </c>
    </row>
    <row r="1407" spans="1:6" ht="14">
      <c r="A1407" s="17" t="s">
        <v>2501</v>
      </c>
      <c r="B1407" s="18"/>
      <c r="C1407" s="19" t="s">
        <v>2502</v>
      </c>
      <c r="D1407" s="101">
        <v>176.05</v>
      </c>
      <c r="E1407" s="8">
        <f t="shared" si="43"/>
        <v>229.0543010752688</v>
      </c>
      <c r="F1407" s="8">
        <f t="shared" si="44"/>
        <v>21611.273306451611</v>
      </c>
    </row>
    <row r="1408" spans="1:6" ht="14">
      <c r="A1408" s="17" t="s">
        <v>2503</v>
      </c>
      <c r="B1408" s="18"/>
      <c r="C1408" s="19" t="s">
        <v>2504</v>
      </c>
      <c r="D1408" s="101">
        <v>176.05</v>
      </c>
      <c r="E1408" s="8">
        <f t="shared" si="43"/>
        <v>229.0543010752688</v>
      </c>
      <c r="F1408" s="8">
        <f t="shared" si="44"/>
        <v>21611.273306451611</v>
      </c>
    </row>
    <row r="1409" spans="1:6" ht="14">
      <c r="A1409" s="17" t="s">
        <v>2505</v>
      </c>
      <c r="B1409" s="18"/>
      <c r="C1409" s="19" t="s">
        <v>2506</v>
      </c>
      <c r="D1409" s="101">
        <v>585.1</v>
      </c>
      <c r="E1409" s="8">
        <f t="shared" si="43"/>
        <v>761.25913978494623</v>
      </c>
      <c r="F1409" s="8">
        <f t="shared" si="44"/>
        <v>71824.799838709674</v>
      </c>
    </row>
    <row r="1410" spans="1:6" ht="14">
      <c r="A1410" s="17" t="s">
        <v>2507</v>
      </c>
      <c r="B1410" s="18"/>
      <c r="C1410" s="19" t="s">
        <v>2508</v>
      </c>
      <c r="D1410" s="101">
        <v>791.5</v>
      </c>
      <c r="E1410" s="8">
        <f t="shared" si="43"/>
        <v>1029.8010752688172</v>
      </c>
      <c r="F1410" s="8">
        <f t="shared" si="44"/>
        <v>97161.731451612897</v>
      </c>
    </row>
    <row r="1411" spans="1:6" ht="14">
      <c r="A1411" s="17" t="s">
        <v>2509</v>
      </c>
      <c r="B1411" s="18"/>
      <c r="C1411" s="19" t="s">
        <v>2510</v>
      </c>
      <c r="D1411" s="101">
        <v>176.05</v>
      </c>
      <c r="E1411" s="8">
        <f t="shared" si="43"/>
        <v>229.0543010752688</v>
      </c>
      <c r="F1411" s="8">
        <f t="shared" si="44"/>
        <v>21611.273306451611</v>
      </c>
    </row>
    <row r="1412" spans="1:6" ht="14">
      <c r="A1412" s="17" t="s">
        <v>2511</v>
      </c>
      <c r="B1412" s="18"/>
      <c r="C1412" s="19" t="s">
        <v>2512</v>
      </c>
      <c r="D1412" s="101">
        <v>2264.0500000000002</v>
      </c>
      <c r="E1412" s="8">
        <f t="shared" si="43"/>
        <v>2945.6994623655914</v>
      </c>
      <c r="F1412" s="8">
        <f t="shared" si="44"/>
        <v>277926.74427419354</v>
      </c>
    </row>
    <row r="1413" spans="1:6" ht="14">
      <c r="A1413" s="17" t="s">
        <v>2513</v>
      </c>
      <c r="B1413" s="23"/>
      <c r="C1413" s="31" t="s">
        <v>2514</v>
      </c>
      <c r="D1413" s="101">
        <v>144.55000000000001</v>
      </c>
      <c r="E1413" s="8">
        <f t="shared" si="43"/>
        <v>188.0704301075269</v>
      </c>
      <c r="F1413" s="8">
        <f t="shared" si="44"/>
        <v>17744.445080645164</v>
      </c>
    </row>
    <row r="1414" spans="1:6" ht="14">
      <c r="A1414" s="17" t="s">
        <v>2515</v>
      </c>
      <c r="B1414" s="23"/>
      <c r="C1414" s="31" t="s">
        <v>3272</v>
      </c>
      <c r="D1414" s="101">
        <v>168.75</v>
      </c>
      <c r="E1414" s="8">
        <f t="shared" si="43"/>
        <v>219.5564516129032</v>
      </c>
      <c r="F1414" s="8">
        <f t="shared" si="44"/>
        <v>20715.151209677417</v>
      </c>
    </row>
    <row r="1415" spans="1:6" ht="14">
      <c r="A1415" s="17" t="s">
        <v>2516</v>
      </c>
      <c r="B1415" s="23"/>
      <c r="C1415" s="31" t="s">
        <v>2517</v>
      </c>
      <c r="D1415" s="101">
        <v>219.15</v>
      </c>
      <c r="E1415" s="8">
        <f t="shared" si="43"/>
        <v>285.13064516129026</v>
      </c>
      <c r="F1415" s="8">
        <f t="shared" si="44"/>
        <v>26902.076370967738</v>
      </c>
    </row>
    <row r="1416" spans="1:6" ht="14">
      <c r="A1416" s="17" t="s">
        <v>2518</v>
      </c>
      <c r="B1416" s="23"/>
      <c r="C1416" s="31" t="s">
        <v>2519</v>
      </c>
      <c r="D1416" s="101">
        <v>102.85</v>
      </c>
      <c r="E1416" s="8">
        <f t="shared" si="43"/>
        <v>133.81559139784946</v>
      </c>
      <c r="F1416" s="8">
        <f t="shared" si="44"/>
        <v>12625.501048387096</v>
      </c>
    </row>
    <row r="1417" spans="1:6" ht="14">
      <c r="A1417" s="17" t="s">
        <v>2520</v>
      </c>
      <c r="B1417" s="23"/>
      <c r="C1417" s="31" t="s">
        <v>2521</v>
      </c>
      <c r="D1417" s="101">
        <v>134</v>
      </c>
      <c r="E1417" s="8">
        <f t="shared" ref="E1417:E1480" si="45">D1417*1.21/0.93</f>
        <v>174.34408602150535</v>
      </c>
      <c r="F1417" s="8">
        <f t="shared" si="44"/>
        <v>16449.36451612903</v>
      </c>
    </row>
    <row r="1418" spans="1:6" ht="14">
      <c r="A1418" s="17" t="s">
        <v>2522</v>
      </c>
      <c r="B1418" s="23"/>
      <c r="C1418" s="31" t="s">
        <v>2523</v>
      </c>
      <c r="D1418" s="101">
        <v>26.7</v>
      </c>
      <c r="E1418" s="8">
        <f t="shared" si="45"/>
        <v>34.738709677419351</v>
      </c>
      <c r="F1418" s="8">
        <f t="shared" ref="F1418:F1481" si="46">E1418*$F$8*1.02</f>
        <v>3277.5972580645157</v>
      </c>
    </row>
    <row r="1419" spans="1:6" ht="14">
      <c r="A1419" s="17" t="s">
        <v>3273</v>
      </c>
      <c r="B1419" s="23" t="s">
        <v>547</v>
      </c>
      <c r="C1419" s="30" t="s">
        <v>3274</v>
      </c>
      <c r="D1419" s="101">
        <v>139.19999999999999</v>
      </c>
      <c r="E1419" s="8">
        <f t="shared" si="45"/>
        <v>181.10967741935482</v>
      </c>
      <c r="F1419" s="8">
        <f t="shared" si="46"/>
        <v>17087.698064516127</v>
      </c>
    </row>
    <row r="1420" spans="1:6" ht="14">
      <c r="A1420" s="20" t="s">
        <v>2524</v>
      </c>
      <c r="B1420" s="23"/>
      <c r="C1420" s="30" t="s">
        <v>2525</v>
      </c>
      <c r="D1420" s="101">
        <v>422.5</v>
      </c>
      <c r="E1420" s="8">
        <f t="shared" si="45"/>
        <v>549.70430107526875</v>
      </c>
      <c r="F1420" s="8">
        <f t="shared" si="46"/>
        <v>51864.600806451606</v>
      </c>
    </row>
    <row r="1421" spans="1:6" ht="14">
      <c r="A1421" s="20" t="s">
        <v>2526</v>
      </c>
      <c r="B1421" s="23"/>
      <c r="C1421" s="30" t="s">
        <v>2527</v>
      </c>
      <c r="D1421" s="101">
        <v>208.35</v>
      </c>
      <c r="E1421" s="8">
        <f t="shared" si="45"/>
        <v>271.0790322580645</v>
      </c>
      <c r="F1421" s="8">
        <f t="shared" si="46"/>
        <v>25576.306693548388</v>
      </c>
    </row>
    <row r="1422" spans="1:6" ht="14">
      <c r="A1422" s="20" t="s">
        <v>2528</v>
      </c>
      <c r="B1422" s="23"/>
      <c r="C1422" s="30" t="s">
        <v>2529</v>
      </c>
      <c r="D1422" s="101">
        <v>323.2</v>
      </c>
      <c r="E1422" s="8">
        <f t="shared" si="45"/>
        <v>420.50752688172042</v>
      </c>
      <c r="F1422" s="8">
        <f t="shared" si="46"/>
        <v>39674.885161290324</v>
      </c>
    </row>
    <row r="1423" spans="1:6" ht="14">
      <c r="A1423" s="17" t="s">
        <v>2530</v>
      </c>
      <c r="B1423" s="23"/>
      <c r="C1423" s="21" t="s">
        <v>3275</v>
      </c>
      <c r="D1423" s="101">
        <v>1002.15</v>
      </c>
      <c r="E1423" s="8">
        <f t="shared" si="45"/>
        <v>1303.8725806451612</v>
      </c>
      <c r="F1423" s="8">
        <f t="shared" si="46"/>
        <v>123020.37798387096</v>
      </c>
    </row>
    <row r="1424" spans="1:6" ht="14">
      <c r="A1424" s="17" t="s">
        <v>2531</v>
      </c>
      <c r="B1424" s="23"/>
      <c r="C1424" s="21" t="s">
        <v>3275</v>
      </c>
      <c r="D1424" s="101">
        <v>1076.9000000000001</v>
      </c>
      <c r="E1424" s="8">
        <f t="shared" si="45"/>
        <v>1401.1279569892472</v>
      </c>
      <c r="F1424" s="8">
        <f t="shared" si="46"/>
        <v>132196.42274193547</v>
      </c>
    </row>
    <row r="1425" spans="1:6" ht="14">
      <c r="A1425" s="17" t="s">
        <v>2532</v>
      </c>
      <c r="B1425" s="23"/>
      <c r="C1425" s="21" t="s">
        <v>3275</v>
      </c>
      <c r="D1425" s="101">
        <v>1165</v>
      </c>
      <c r="E1425" s="8">
        <f t="shared" si="45"/>
        <v>1515.7526881720428</v>
      </c>
      <c r="F1425" s="8">
        <f t="shared" si="46"/>
        <v>143011.26612903224</v>
      </c>
    </row>
    <row r="1426" spans="1:6" ht="14">
      <c r="A1426" s="17" t="s">
        <v>2533</v>
      </c>
      <c r="B1426" s="23"/>
      <c r="C1426" s="21" t="s">
        <v>2534</v>
      </c>
      <c r="D1426" s="101">
        <v>76.2</v>
      </c>
      <c r="E1426" s="8">
        <f t="shared" si="45"/>
        <v>99.141935483870967</v>
      </c>
      <c r="F1426" s="8">
        <f t="shared" si="46"/>
        <v>9354.0416129032255</v>
      </c>
    </row>
    <row r="1427" spans="1:6" ht="14">
      <c r="A1427" s="17" t="s">
        <v>2535</v>
      </c>
      <c r="B1427" s="61"/>
      <c r="C1427" s="21" t="s">
        <v>3276</v>
      </c>
      <c r="D1427" s="101">
        <v>1165</v>
      </c>
      <c r="E1427" s="8">
        <f t="shared" si="45"/>
        <v>1515.7526881720428</v>
      </c>
      <c r="F1427" s="8">
        <f t="shared" si="46"/>
        <v>143011.26612903224</v>
      </c>
    </row>
    <row r="1428" spans="1:6" ht="14">
      <c r="A1428" s="17" t="s">
        <v>2536</v>
      </c>
      <c r="B1428" s="61"/>
      <c r="C1428" s="21" t="s">
        <v>3276</v>
      </c>
      <c r="D1428" s="101">
        <v>1345.8</v>
      </c>
      <c r="E1428" s="8">
        <f t="shared" si="45"/>
        <v>1750.9870967741933</v>
      </c>
      <c r="F1428" s="8">
        <f t="shared" si="46"/>
        <v>165205.63258064515</v>
      </c>
    </row>
    <row r="1429" spans="1:6" ht="14">
      <c r="A1429" s="17" t="s">
        <v>2537</v>
      </c>
      <c r="B1429" s="61"/>
      <c r="C1429" s="21" t="s">
        <v>3276</v>
      </c>
      <c r="D1429" s="101">
        <v>1506.9</v>
      </c>
      <c r="E1429" s="8">
        <f t="shared" si="45"/>
        <v>1960.5903225806453</v>
      </c>
      <c r="F1429" s="8">
        <f t="shared" si="46"/>
        <v>184981.69693548389</v>
      </c>
    </row>
    <row r="1430" spans="1:6" ht="14">
      <c r="A1430" s="17" t="s">
        <v>2538</v>
      </c>
      <c r="B1430" s="23"/>
      <c r="C1430" s="21" t="s">
        <v>2539</v>
      </c>
      <c r="D1430" s="101">
        <v>95.55</v>
      </c>
      <c r="E1430" s="8">
        <f t="shared" si="45"/>
        <v>124.31774193548387</v>
      </c>
      <c r="F1430" s="8">
        <f t="shared" si="46"/>
        <v>11729.378951612904</v>
      </c>
    </row>
    <row r="1431" spans="1:6" ht="14">
      <c r="A1431" s="17" t="s">
        <v>2540</v>
      </c>
      <c r="B1431" s="61"/>
      <c r="C1431" s="21" t="s">
        <v>3277</v>
      </c>
      <c r="D1431" s="101">
        <v>1524.95</v>
      </c>
      <c r="E1431" s="8">
        <f t="shared" si="45"/>
        <v>1984.0747311827956</v>
      </c>
      <c r="F1431" s="8">
        <f t="shared" si="46"/>
        <v>187197.45088709678</v>
      </c>
    </row>
    <row r="1432" spans="1:6" ht="14">
      <c r="A1432" s="17" t="s">
        <v>2541</v>
      </c>
      <c r="B1432" s="61"/>
      <c r="C1432" s="21" t="s">
        <v>3277</v>
      </c>
      <c r="D1432" s="101">
        <v>1704.15</v>
      </c>
      <c r="E1432" s="8">
        <f t="shared" si="45"/>
        <v>2217.2274193548383</v>
      </c>
      <c r="F1432" s="8">
        <f t="shared" si="46"/>
        <v>209195.407016129</v>
      </c>
    </row>
    <row r="1433" spans="1:6" ht="14">
      <c r="A1433" s="17" t="s">
        <v>2542</v>
      </c>
      <c r="B1433" s="61"/>
      <c r="C1433" s="21" t="s">
        <v>3277</v>
      </c>
      <c r="D1433" s="101">
        <v>1850.45</v>
      </c>
      <c r="E1433" s="8">
        <f t="shared" si="45"/>
        <v>2407.5747311827954</v>
      </c>
      <c r="F1433" s="8">
        <f t="shared" si="46"/>
        <v>227154.67588709673</v>
      </c>
    </row>
    <row r="1434" spans="1:6" ht="14">
      <c r="A1434" s="17" t="s">
        <v>2543</v>
      </c>
      <c r="B1434" s="61"/>
      <c r="C1434" s="21" t="s">
        <v>2544</v>
      </c>
      <c r="D1434" s="101">
        <v>113.55</v>
      </c>
      <c r="E1434" s="8">
        <f t="shared" si="45"/>
        <v>147.73709677419353</v>
      </c>
      <c r="F1434" s="8">
        <f t="shared" si="46"/>
        <v>13938.99508064516</v>
      </c>
    </row>
    <row r="1435" spans="1:6" ht="14">
      <c r="A1435" s="17" t="s">
        <v>2545</v>
      </c>
      <c r="B1435" s="61"/>
      <c r="C1435" s="21" t="s">
        <v>3278</v>
      </c>
      <c r="D1435" s="101">
        <v>3936.9</v>
      </c>
      <c r="E1435" s="8">
        <f t="shared" si="45"/>
        <v>5122.2032258064519</v>
      </c>
      <c r="F1435" s="8">
        <f t="shared" si="46"/>
        <v>483279.87435483874</v>
      </c>
    </row>
    <row r="1436" spans="1:6" ht="14">
      <c r="A1436" s="17" t="s">
        <v>2546</v>
      </c>
      <c r="B1436" s="61"/>
      <c r="C1436" s="21" t="s">
        <v>3278</v>
      </c>
      <c r="D1436" s="101">
        <v>4452.3</v>
      </c>
      <c r="E1436" s="8">
        <f t="shared" si="45"/>
        <v>5792.7774193548385</v>
      </c>
      <c r="F1436" s="8">
        <f t="shared" si="46"/>
        <v>546548.54951612896</v>
      </c>
    </row>
    <row r="1437" spans="1:6" ht="14">
      <c r="A1437" s="17" t="s">
        <v>2547</v>
      </c>
      <c r="B1437" s="61"/>
      <c r="C1437" s="21" t="s">
        <v>2548</v>
      </c>
      <c r="D1437" s="101">
        <v>101.05</v>
      </c>
      <c r="E1437" s="8">
        <f t="shared" si="45"/>
        <v>131.47365591397849</v>
      </c>
      <c r="F1437" s="8">
        <f t="shared" si="46"/>
        <v>12404.53943548387</v>
      </c>
    </row>
    <row r="1438" spans="1:6" ht="14">
      <c r="A1438" s="17" t="s">
        <v>2549</v>
      </c>
      <c r="B1438" s="61"/>
      <c r="C1438" s="66" t="s">
        <v>2550</v>
      </c>
      <c r="D1438" s="101">
        <v>61.55</v>
      </c>
      <c r="E1438" s="8">
        <f t="shared" si="45"/>
        <v>80.081182795698922</v>
      </c>
      <c r="F1438" s="8">
        <f t="shared" si="46"/>
        <v>7555.6595967741932</v>
      </c>
    </row>
    <row r="1439" spans="1:6" ht="14">
      <c r="A1439" s="17" t="s">
        <v>2551</v>
      </c>
      <c r="B1439" s="61"/>
      <c r="C1439" s="66" t="s">
        <v>2552</v>
      </c>
      <c r="D1439" s="101">
        <v>75.25</v>
      </c>
      <c r="E1439" s="8">
        <f t="shared" si="45"/>
        <v>97.90591397849461</v>
      </c>
      <c r="F1439" s="8">
        <f t="shared" si="46"/>
        <v>9237.4229838709653</v>
      </c>
    </row>
    <row r="1440" spans="1:6" ht="14">
      <c r="A1440" s="17" t="s">
        <v>2553</v>
      </c>
      <c r="B1440" s="61"/>
      <c r="C1440" s="66" t="s">
        <v>2554</v>
      </c>
      <c r="D1440" s="101">
        <v>88.8</v>
      </c>
      <c r="E1440" s="8">
        <f t="shared" si="45"/>
        <v>115.53548387096772</v>
      </c>
      <c r="F1440" s="8">
        <f t="shared" si="46"/>
        <v>10900.772903225805</v>
      </c>
    </row>
    <row r="1441" spans="1:6" ht="14">
      <c r="A1441" s="17" t="s">
        <v>2555</v>
      </c>
      <c r="B1441" s="61"/>
      <c r="C1441" s="66" t="s">
        <v>2556</v>
      </c>
      <c r="D1441" s="101">
        <v>102.55</v>
      </c>
      <c r="E1441" s="8">
        <f t="shared" si="45"/>
        <v>133.42526881720428</v>
      </c>
      <c r="F1441" s="8">
        <f t="shared" si="46"/>
        <v>12588.674112903225</v>
      </c>
    </row>
    <row r="1442" spans="1:6" ht="14">
      <c r="A1442" s="17" t="s">
        <v>2557</v>
      </c>
      <c r="B1442" s="61"/>
      <c r="C1442" s="21" t="s">
        <v>2558</v>
      </c>
      <c r="D1442" s="101">
        <v>119.15</v>
      </c>
      <c r="E1442" s="8">
        <f t="shared" si="45"/>
        <v>155.0231182795699</v>
      </c>
      <c r="F1442" s="8">
        <f t="shared" si="46"/>
        <v>14626.431209677419</v>
      </c>
    </row>
    <row r="1443" spans="1:6" ht="14">
      <c r="A1443" s="17" t="s">
        <v>2559</v>
      </c>
      <c r="B1443" s="61"/>
      <c r="C1443" s="21" t="s">
        <v>2560</v>
      </c>
      <c r="D1443" s="101">
        <v>465.05</v>
      </c>
      <c r="E1443" s="8">
        <f t="shared" si="45"/>
        <v>605.0650537634408</v>
      </c>
      <c r="F1443" s="8">
        <f t="shared" si="46"/>
        <v>57087.88782258064</v>
      </c>
    </row>
    <row r="1444" spans="1:6" ht="14">
      <c r="A1444" s="17" t="s">
        <v>2561</v>
      </c>
      <c r="B1444" s="61"/>
      <c r="C1444" s="21" t="s">
        <v>2562</v>
      </c>
      <c r="D1444" s="101">
        <v>372.75</v>
      </c>
      <c r="E1444" s="8">
        <f t="shared" si="45"/>
        <v>484.97580645161287</v>
      </c>
      <c r="F1444" s="8">
        <f t="shared" si="46"/>
        <v>45757.467338709677</v>
      </c>
    </row>
    <row r="1445" spans="1:6" ht="14">
      <c r="A1445" s="17" t="s">
        <v>2563</v>
      </c>
      <c r="B1445" s="61"/>
      <c r="C1445" s="21" t="s">
        <v>2564</v>
      </c>
      <c r="D1445" s="101">
        <v>425.35</v>
      </c>
      <c r="E1445" s="8">
        <f t="shared" si="45"/>
        <v>553.41236559139782</v>
      </c>
      <c r="F1445" s="8">
        <f t="shared" si="46"/>
        <v>52214.456693548382</v>
      </c>
    </row>
    <row r="1446" spans="1:6" ht="14">
      <c r="A1446" s="17" t="s">
        <v>2565</v>
      </c>
      <c r="B1446" s="61"/>
      <c r="C1446" s="21" t="s">
        <v>2566</v>
      </c>
      <c r="D1446" s="101">
        <v>161.25</v>
      </c>
      <c r="E1446" s="8">
        <f t="shared" si="45"/>
        <v>209.79838709677418</v>
      </c>
      <c r="F1446" s="8">
        <f t="shared" si="46"/>
        <v>19794.477822580644</v>
      </c>
    </row>
    <row r="1447" spans="1:6" ht="14">
      <c r="A1447" s="17" t="s">
        <v>2567</v>
      </c>
      <c r="B1447" s="61"/>
      <c r="C1447" s="21" t="s">
        <v>2568</v>
      </c>
      <c r="D1447" s="101">
        <v>903.2</v>
      </c>
      <c r="E1447" s="8">
        <f t="shared" si="45"/>
        <v>1175.131182795699</v>
      </c>
      <c r="F1447" s="8">
        <f t="shared" si="46"/>
        <v>110873.6270967742</v>
      </c>
    </row>
    <row r="1448" spans="1:6" ht="14">
      <c r="A1448" s="17" t="s">
        <v>2569</v>
      </c>
      <c r="B1448" s="61"/>
      <c r="C1448" s="21" t="s">
        <v>2570</v>
      </c>
      <c r="D1448" s="101">
        <v>509.45</v>
      </c>
      <c r="E1448" s="8">
        <f t="shared" si="45"/>
        <v>662.83279569892466</v>
      </c>
      <c r="F1448" s="8">
        <f t="shared" si="46"/>
        <v>62538.274274193536</v>
      </c>
    </row>
    <row r="1449" spans="1:6" ht="14">
      <c r="A1449" s="17" t="s">
        <v>2571</v>
      </c>
      <c r="B1449" s="61"/>
      <c r="C1449" s="21" t="s">
        <v>2572</v>
      </c>
      <c r="D1449" s="101">
        <v>645</v>
      </c>
      <c r="E1449" s="8">
        <f t="shared" si="45"/>
        <v>839.19354838709671</v>
      </c>
      <c r="F1449" s="8">
        <f t="shared" si="46"/>
        <v>79177.911290322576</v>
      </c>
    </row>
    <row r="1450" spans="1:6" ht="14">
      <c r="A1450" s="17" t="s">
        <v>2573</v>
      </c>
      <c r="B1450" s="61"/>
      <c r="C1450" s="21" t="s">
        <v>2574</v>
      </c>
      <c r="D1450" s="101">
        <v>734.95</v>
      </c>
      <c r="E1450" s="8">
        <f t="shared" si="45"/>
        <v>956.22526881720421</v>
      </c>
      <c r="F1450" s="8">
        <f t="shared" si="46"/>
        <v>90219.854112903224</v>
      </c>
    </row>
    <row r="1451" spans="1:6" ht="14">
      <c r="A1451" s="17" t="s">
        <v>2575</v>
      </c>
      <c r="B1451" s="61"/>
      <c r="C1451" s="21" t="s">
        <v>2576</v>
      </c>
      <c r="D1451" s="101">
        <v>1145.0999999999999</v>
      </c>
      <c r="E1451" s="8">
        <f t="shared" si="45"/>
        <v>1489.8612903225805</v>
      </c>
      <c r="F1451" s="8">
        <f t="shared" si="46"/>
        <v>140568.41274193546</v>
      </c>
    </row>
    <row r="1452" spans="1:6" ht="14">
      <c r="A1452" s="36" t="s">
        <v>2577</v>
      </c>
      <c r="B1452" s="67"/>
      <c r="C1452" s="68" t="s">
        <v>2578</v>
      </c>
      <c r="D1452" s="101">
        <v>2733</v>
      </c>
      <c r="E1452" s="8">
        <f t="shared" si="45"/>
        <v>3555.838709677419</v>
      </c>
      <c r="F1452" s="8">
        <f t="shared" si="46"/>
        <v>335493.38225806452</v>
      </c>
    </row>
    <row r="1453" spans="1:6" ht="14">
      <c r="A1453" s="36" t="s">
        <v>2579</v>
      </c>
      <c r="B1453" s="67"/>
      <c r="C1453" s="68" t="s">
        <v>2578</v>
      </c>
      <c r="D1453" s="101">
        <v>2804.25</v>
      </c>
      <c r="E1453" s="8">
        <f t="shared" si="45"/>
        <v>3648.5403225806449</v>
      </c>
      <c r="F1453" s="8">
        <f t="shared" si="46"/>
        <v>344239.77943548386</v>
      </c>
    </row>
    <row r="1454" spans="1:6" ht="14">
      <c r="A1454" s="36" t="s">
        <v>2580</v>
      </c>
      <c r="B1454" s="67"/>
      <c r="C1454" s="68" t="s">
        <v>2578</v>
      </c>
      <c r="D1454" s="101">
        <v>2874.35</v>
      </c>
      <c r="E1454" s="8">
        <f t="shared" si="45"/>
        <v>3739.7456989247307</v>
      </c>
      <c r="F1454" s="8">
        <f t="shared" si="46"/>
        <v>352845.00669354835</v>
      </c>
    </row>
    <row r="1455" spans="1:6" ht="14">
      <c r="A1455" s="17" t="s">
        <v>2581</v>
      </c>
      <c r="B1455" s="69"/>
      <c r="C1455" s="66" t="s">
        <v>2582</v>
      </c>
      <c r="D1455" s="101">
        <v>1060.95</v>
      </c>
      <c r="E1455" s="8">
        <f t="shared" si="45"/>
        <v>1380.375806451613</v>
      </c>
      <c r="F1455" s="8">
        <f t="shared" si="46"/>
        <v>130238.45733870969</v>
      </c>
    </row>
    <row r="1456" spans="1:6" ht="14">
      <c r="A1456" s="17" t="s">
        <v>2583</v>
      </c>
      <c r="B1456" s="67"/>
      <c r="C1456" s="66" t="s">
        <v>2584</v>
      </c>
      <c r="D1456" s="101">
        <v>326.05</v>
      </c>
      <c r="E1456" s="8">
        <f t="shared" si="45"/>
        <v>424.21559139784949</v>
      </c>
      <c r="F1456" s="8">
        <f t="shared" si="46"/>
        <v>40024.741048387099</v>
      </c>
    </row>
    <row r="1457" spans="1:6" ht="14">
      <c r="A1457" s="25" t="s">
        <v>2585</v>
      </c>
      <c r="B1457" s="70"/>
      <c r="C1457" s="71" t="s">
        <v>2586</v>
      </c>
      <c r="D1457" s="102">
        <v>169.4</v>
      </c>
      <c r="E1457" s="8">
        <f t="shared" si="45"/>
        <v>220.40215053763438</v>
      </c>
      <c r="F1457" s="8">
        <f t="shared" si="46"/>
        <v>20794.942903225805</v>
      </c>
    </row>
    <row r="1458" spans="1:6" ht="14">
      <c r="A1458" s="17" t="s">
        <v>2587</v>
      </c>
      <c r="B1458" s="67"/>
      <c r="C1458" s="66" t="s">
        <v>3279</v>
      </c>
      <c r="D1458" s="101">
        <v>151.9</v>
      </c>
      <c r="E1458" s="8">
        <f t="shared" si="45"/>
        <v>197.63333333333333</v>
      </c>
      <c r="F1458" s="8">
        <f t="shared" si="46"/>
        <v>18646.704999999998</v>
      </c>
    </row>
    <row r="1459" spans="1:6" ht="14">
      <c r="A1459" s="50" t="s">
        <v>2588</v>
      </c>
      <c r="B1459" s="28"/>
      <c r="C1459" s="44" t="s">
        <v>2589</v>
      </c>
      <c r="D1459" s="102">
        <v>229</v>
      </c>
      <c r="E1459" s="8">
        <f t="shared" si="45"/>
        <v>297.94623655913972</v>
      </c>
      <c r="F1459" s="8">
        <f t="shared" si="46"/>
        <v>28111.227419354833</v>
      </c>
    </row>
    <row r="1460" spans="1:6" ht="14">
      <c r="A1460" s="50" t="s">
        <v>2590</v>
      </c>
      <c r="B1460" s="28"/>
      <c r="C1460" s="44" t="s">
        <v>2591</v>
      </c>
      <c r="D1460" s="102">
        <v>392.6</v>
      </c>
      <c r="E1460" s="8">
        <f t="shared" si="45"/>
        <v>510.80215053763436</v>
      </c>
      <c r="F1460" s="8">
        <f t="shared" si="46"/>
        <v>48194.182903225803</v>
      </c>
    </row>
    <row r="1461" spans="1:6" ht="14">
      <c r="A1461" s="25" t="s">
        <v>2592</v>
      </c>
      <c r="B1461" s="70"/>
      <c r="C1461" s="71" t="s">
        <v>3280</v>
      </c>
      <c r="D1461" s="102">
        <v>569.04999999999995</v>
      </c>
      <c r="E1461" s="8">
        <f t="shared" si="45"/>
        <v>740.37688172042999</v>
      </c>
      <c r="F1461" s="8">
        <f t="shared" si="46"/>
        <v>69854.558790322568</v>
      </c>
    </row>
    <row r="1462" spans="1:6" ht="14">
      <c r="A1462" s="17" t="s">
        <v>2593</v>
      </c>
      <c r="B1462" s="67"/>
      <c r="C1462" s="66" t="s">
        <v>2594</v>
      </c>
      <c r="D1462" s="101">
        <v>245.4</v>
      </c>
      <c r="E1462" s="8">
        <f t="shared" si="45"/>
        <v>319.28387096774196</v>
      </c>
      <c r="F1462" s="8">
        <f t="shared" si="46"/>
        <v>30124.433225806457</v>
      </c>
    </row>
    <row r="1463" spans="1:6" ht="14">
      <c r="A1463" s="17" t="s">
        <v>2595</v>
      </c>
      <c r="B1463" s="67"/>
      <c r="C1463" s="66" t="s">
        <v>2596</v>
      </c>
      <c r="D1463" s="101">
        <v>406.6</v>
      </c>
      <c r="E1463" s="8">
        <f t="shared" si="45"/>
        <v>529.01720430107525</v>
      </c>
      <c r="F1463" s="8">
        <f t="shared" si="46"/>
        <v>49912.773225806457</v>
      </c>
    </row>
    <row r="1464" spans="1:6" ht="14">
      <c r="A1464" s="50" t="s">
        <v>2597</v>
      </c>
      <c r="B1464" s="28"/>
      <c r="C1464" s="44" t="s">
        <v>2598</v>
      </c>
      <c r="D1464" s="102">
        <v>421.75</v>
      </c>
      <c r="E1464" s="8">
        <f t="shared" si="45"/>
        <v>548.72849462365593</v>
      </c>
      <c r="F1464" s="8">
        <f t="shared" si="46"/>
        <v>51772.533467741938</v>
      </c>
    </row>
    <row r="1465" spans="1:6" ht="14">
      <c r="A1465" s="50" t="s">
        <v>2599</v>
      </c>
      <c r="B1465" s="28"/>
      <c r="C1465" s="44" t="s">
        <v>2600</v>
      </c>
      <c r="D1465" s="102">
        <v>294.5</v>
      </c>
      <c r="E1465" s="8">
        <f t="shared" si="45"/>
        <v>383.16666666666663</v>
      </c>
      <c r="F1465" s="8">
        <f t="shared" si="46"/>
        <v>36151.775000000001</v>
      </c>
    </row>
    <row r="1466" spans="1:6" ht="14">
      <c r="A1466" s="50" t="s">
        <v>2601</v>
      </c>
      <c r="B1466" s="28"/>
      <c r="C1466" s="44" t="s">
        <v>2602</v>
      </c>
      <c r="D1466" s="102">
        <v>595.9</v>
      </c>
      <c r="E1466" s="8">
        <f t="shared" si="45"/>
        <v>775.31075268817199</v>
      </c>
      <c r="F1466" s="8">
        <f t="shared" si="46"/>
        <v>73150.56951612902</v>
      </c>
    </row>
    <row r="1467" spans="1:6" ht="14">
      <c r="A1467" s="36" t="s">
        <v>2603</v>
      </c>
      <c r="B1467" s="67"/>
      <c r="C1467" s="68" t="s">
        <v>2604</v>
      </c>
      <c r="D1467" s="101">
        <v>3173.45</v>
      </c>
      <c r="E1467" s="8">
        <f t="shared" si="45"/>
        <v>4128.8973118279564</v>
      </c>
      <c r="F1467" s="8">
        <f t="shared" si="46"/>
        <v>389561.46137096768</v>
      </c>
    </row>
    <row r="1468" spans="1:6" ht="14">
      <c r="A1468" s="36" t="s">
        <v>2605</v>
      </c>
      <c r="B1468" s="67"/>
      <c r="C1468" s="68" t="s">
        <v>2604</v>
      </c>
      <c r="D1468" s="101">
        <v>3278.6</v>
      </c>
      <c r="E1468" s="8">
        <f t="shared" si="45"/>
        <v>4265.7053763440854</v>
      </c>
      <c r="F1468" s="8">
        <f t="shared" si="46"/>
        <v>402469.30225806445</v>
      </c>
    </row>
    <row r="1469" spans="1:6" ht="14">
      <c r="A1469" s="36" t="s">
        <v>2606</v>
      </c>
      <c r="B1469" s="67"/>
      <c r="C1469" s="68" t="s">
        <v>2604</v>
      </c>
      <c r="D1469" s="101">
        <v>3346.45</v>
      </c>
      <c r="E1469" s="8">
        <f t="shared" si="45"/>
        <v>4353.9833333333327</v>
      </c>
      <c r="F1469" s="8">
        <f t="shared" si="46"/>
        <v>410798.32749999996</v>
      </c>
    </row>
    <row r="1470" spans="1:6" ht="14">
      <c r="A1470" s="17" t="s">
        <v>2607</v>
      </c>
      <c r="B1470" s="69"/>
      <c r="C1470" s="66" t="s">
        <v>2608</v>
      </c>
      <c r="D1470" s="101">
        <v>1308.6500000000001</v>
      </c>
      <c r="E1470" s="8">
        <f t="shared" si="45"/>
        <v>1702.6521505376343</v>
      </c>
      <c r="F1470" s="8">
        <f t="shared" si="46"/>
        <v>160645.23040322581</v>
      </c>
    </row>
    <row r="1471" spans="1:6" ht="14">
      <c r="A1471" s="25" t="s">
        <v>2609</v>
      </c>
      <c r="B1471" s="70"/>
      <c r="C1471" s="71" t="s">
        <v>2610</v>
      </c>
      <c r="D1471" s="102">
        <v>376.25</v>
      </c>
      <c r="E1471" s="8">
        <f t="shared" si="45"/>
        <v>489.52956989247309</v>
      </c>
      <c r="F1471" s="8">
        <f t="shared" si="46"/>
        <v>46187.114919354841</v>
      </c>
    </row>
    <row r="1472" spans="1:6" ht="14">
      <c r="A1472" s="25" t="s">
        <v>2611</v>
      </c>
      <c r="B1472" s="70"/>
      <c r="C1472" s="71" t="s">
        <v>2612</v>
      </c>
      <c r="D1472" s="102">
        <v>192.8</v>
      </c>
      <c r="E1472" s="8">
        <f t="shared" si="45"/>
        <v>250.84731182795699</v>
      </c>
      <c r="F1472" s="8">
        <f t="shared" si="46"/>
        <v>23667.443870967742</v>
      </c>
    </row>
    <row r="1473" spans="1:6" ht="14">
      <c r="A1473" s="25" t="s">
        <v>2613</v>
      </c>
      <c r="B1473" s="70"/>
      <c r="C1473" s="71" t="s">
        <v>2614</v>
      </c>
      <c r="D1473" s="102">
        <v>154.25</v>
      </c>
      <c r="E1473" s="8">
        <f t="shared" si="45"/>
        <v>200.69086021505373</v>
      </c>
      <c r="F1473" s="8">
        <f t="shared" si="46"/>
        <v>18935.182661290321</v>
      </c>
    </row>
    <row r="1474" spans="1:6" ht="14">
      <c r="A1474" s="50" t="s">
        <v>2615</v>
      </c>
      <c r="B1474" s="28"/>
      <c r="C1474" s="44" t="s">
        <v>2616</v>
      </c>
      <c r="D1474" s="102">
        <v>234.85</v>
      </c>
      <c r="E1474" s="8">
        <f t="shared" si="45"/>
        <v>305.55752688172043</v>
      </c>
      <c r="F1474" s="8">
        <f t="shared" si="46"/>
        <v>28829.352661290322</v>
      </c>
    </row>
    <row r="1475" spans="1:6" ht="14">
      <c r="A1475" s="50" t="s">
        <v>2617</v>
      </c>
      <c r="B1475" s="28"/>
      <c r="C1475" s="44" t="s">
        <v>2618</v>
      </c>
      <c r="D1475" s="102">
        <v>405.45</v>
      </c>
      <c r="E1475" s="8">
        <f t="shared" si="45"/>
        <v>527.52096774193546</v>
      </c>
      <c r="F1475" s="8">
        <f t="shared" si="46"/>
        <v>49771.603306451609</v>
      </c>
    </row>
    <row r="1476" spans="1:6" ht="14">
      <c r="A1476" s="25" t="s">
        <v>2619</v>
      </c>
      <c r="B1476" s="70"/>
      <c r="C1476" s="71" t="s">
        <v>2620</v>
      </c>
      <c r="D1476" s="102">
        <v>605.25</v>
      </c>
      <c r="E1476" s="8">
        <f t="shared" si="45"/>
        <v>787.47580645161281</v>
      </c>
      <c r="F1476" s="8">
        <f t="shared" si="46"/>
        <v>74298.34233870967</v>
      </c>
    </row>
    <row r="1477" spans="1:6" ht="14">
      <c r="A1477" s="17" t="s">
        <v>2621</v>
      </c>
      <c r="B1477" s="67"/>
      <c r="C1477" s="66" t="s">
        <v>2622</v>
      </c>
      <c r="D1477" s="101">
        <v>265.25</v>
      </c>
      <c r="E1477" s="8">
        <f t="shared" si="45"/>
        <v>345.1102150537634</v>
      </c>
      <c r="F1477" s="8">
        <f t="shared" si="46"/>
        <v>32561.148790322579</v>
      </c>
    </row>
    <row r="1478" spans="1:6" ht="14">
      <c r="A1478" s="25" t="s">
        <v>2623</v>
      </c>
      <c r="B1478" s="70"/>
      <c r="C1478" s="71" t="s">
        <v>2624</v>
      </c>
      <c r="D1478" s="102">
        <v>421.75</v>
      </c>
      <c r="E1478" s="8">
        <f t="shared" si="45"/>
        <v>548.72849462365593</v>
      </c>
      <c r="F1478" s="8">
        <f t="shared" si="46"/>
        <v>51772.533467741938</v>
      </c>
    </row>
    <row r="1479" spans="1:6" ht="14">
      <c r="A1479" s="50" t="s">
        <v>2625</v>
      </c>
      <c r="B1479" s="28"/>
      <c r="C1479" s="44" t="s">
        <v>2626</v>
      </c>
      <c r="D1479" s="102">
        <v>451</v>
      </c>
      <c r="E1479" s="8">
        <f t="shared" si="45"/>
        <v>586.78494623655911</v>
      </c>
      <c r="F1479" s="8">
        <f t="shared" si="46"/>
        <v>55363.159677419353</v>
      </c>
    </row>
    <row r="1480" spans="1:6" ht="14">
      <c r="A1480" s="50" t="s">
        <v>2627</v>
      </c>
      <c r="B1480" s="28"/>
      <c r="C1480" s="44" t="s">
        <v>2628</v>
      </c>
      <c r="D1480" s="102">
        <v>318.95</v>
      </c>
      <c r="E1480" s="8">
        <f t="shared" si="45"/>
        <v>414.97795698924728</v>
      </c>
      <c r="F1480" s="8">
        <f t="shared" si="46"/>
        <v>39153.170241935484</v>
      </c>
    </row>
    <row r="1481" spans="1:6" ht="14">
      <c r="A1481" s="50" t="s">
        <v>2629</v>
      </c>
      <c r="B1481" s="28"/>
      <c r="C1481" s="44" t="s">
        <v>2630</v>
      </c>
      <c r="D1481" s="102">
        <v>619.25</v>
      </c>
      <c r="E1481" s="8">
        <f t="shared" ref="E1481:E1544" si="47">D1481*1.21/0.93</f>
        <v>805.6908602150537</v>
      </c>
      <c r="F1481" s="8">
        <f t="shared" si="46"/>
        <v>76016.932661290324</v>
      </c>
    </row>
    <row r="1482" spans="1:6" ht="14">
      <c r="A1482" s="17" t="s">
        <v>2631</v>
      </c>
      <c r="B1482" s="67"/>
      <c r="C1482" s="68" t="s">
        <v>2632</v>
      </c>
      <c r="D1482" s="101">
        <v>6965.05</v>
      </c>
      <c r="E1482" s="8">
        <f t="shared" si="47"/>
        <v>9062.0543010752681</v>
      </c>
      <c r="F1482" s="8">
        <f t="shared" ref="F1482:F1545" si="48">E1482*$F$8*1.02</f>
        <v>855004.82330645155</v>
      </c>
    </row>
    <row r="1483" spans="1:6" ht="14">
      <c r="A1483" s="17" t="s">
        <v>2633</v>
      </c>
      <c r="B1483" s="67"/>
      <c r="C1483" s="68" t="s">
        <v>2632</v>
      </c>
      <c r="D1483" s="101">
        <v>7217.45</v>
      </c>
      <c r="E1483" s="8">
        <f t="shared" si="47"/>
        <v>9390.4456989247301</v>
      </c>
      <c r="F1483" s="8">
        <f t="shared" si="48"/>
        <v>885988.55169354833</v>
      </c>
    </row>
    <row r="1484" spans="1:6" ht="14">
      <c r="A1484" s="17" t="s">
        <v>2634</v>
      </c>
      <c r="B1484" s="67"/>
      <c r="C1484" s="66" t="s">
        <v>2635</v>
      </c>
      <c r="D1484" s="101">
        <v>2866.2</v>
      </c>
      <c r="E1484" s="8">
        <f t="shared" si="47"/>
        <v>3729.1419354838708</v>
      </c>
      <c r="F1484" s="8">
        <f t="shared" si="48"/>
        <v>351844.54161290324</v>
      </c>
    </row>
    <row r="1485" spans="1:6" ht="14">
      <c r="A1485" s="17" t="s">
        <v>2636</v>
      </c>
      <c r="B1485" s="67"/>
      <c r="C1485" s="17" t="s">
        <v>2637</v>
      </c>
      <c r="D1485" s="101">
        <v>775.9</v>
      </c>
      <c r="E1485" s="8">
        <f t="shared" si="47"/>
        <v>1009.5043010752687</v>
      </c>
      <c r="F1485" s="8">
        <f t="shared" si="48"/>
        <v>95246.730806451611</v>
      </c>
    </row>
    <row r="1486" spans="1:6" ht="14">
      <c r="A1486" s="17" t="s">
        <v>2638</v>
      </c>
      <c r="B1486" s="67"/>
      <c r="C1486" s="17" t="s">
        <v>2639</v>
      </c>
      <c r="D1486" s="101">
        <v>397.3</v>
      </c>
      <c r="E1486" s="8">
        <f t="shared" si="47"/>
        <v>516.91720430107523</v>
      </c>
      <c r="F1486" s="8">
        <f t="shared" si="48"/>
        <v>48771.138225806448</v>
      </c>
    </row>
    <row r="1487" spans="1:6" ht="14">
      <c r="A1487" s="17" t="s">
        <v>2640</v>
      </c>
      <c r="B1487" s="67"/>
      <c r="C1487" s="17" t="s">
        <v>2641</v>
      </c>
      <c r="D1487" s="101">
        <v>316.64999999999998</v>
      </c>
      <c r="E1487" s="8">
        <f t="shared" si="47"/>
        <v>411.98548387096764</v>
      </c>
      <c r="F1487" s="8">
        <f t="shared" si="48"/>
        <v>38870.830403225802</v>
      </c>
    </row>
    <row r="1488" spans="1:6" ht="14">
      <c r="A1488" s="50" t="s">
        <v>2642</v>
      </c>
      <c r="B1488" s="28"/>
      <c r="C1488" s="44" t="s">
        <v>2643</v>
      </c>
      <c r="D1488" s="102">
        <v>391.4</v>
      </c>
      <c r="E1488" s="8">
        <f t="shared" si="47"/>
        <v>509.24086021505366</v>
      </c>
      <c r="F1488" s="8">
        <f t="shared" si="48"/>
        <v>48046.875161290307</v>
      </c>
    </row>
    <row r="1489" spans="1:6" ht="14">
      <c r="A1489" s="50" t="s">
        <v>2644</v>
      </c>
      <c r="B1489" s="28"/>
      <c r="C1489" s="44" t="s">
        <v>2645</v>
      </c>
      <c r="D1489" s="102">
        <v>766.5</v>
      </c>
      <c r="E1489" s="8">
        <f t="shared" si="47"/>
        <v>997.27419354838696</v>
      </c>
      <c r="F1489" s="8">
        <f t="shared" si="48"/>
        <v>94092.820161290307</v>
      </c>
    </row>
    <row r="1490" spans="1:6" ht="14">
      <c r="A1490" s="17" t="s">
        <v>2646</v>
      </c>
      <c r="B1490" s="67"/>
      <c r="C1490" s="17" t="s">
        <v>2647</v>
      </c>
      <c r="D1490" s="101">
        <v>1245.55</v>
      </c>
      <c r="E1490" s="8">
        <f t="shared" si="47"/>
        <v>1620.5543010752685</v>
      </c>
      <c r="F1490" s="8">
        <f t="shared" si="48"/>
        <v>152899.29830645159</v>
      </c>
    </row>
    <row r="1491" spans="1:6" ht="14">
      <c r="A1491" s="17" t="s">
        <v>2648</v>
      </c>
      <c r="B1491" s="67"/>
      <c r="C1491" s="17" t="s">
        <v>2649</v>
      </c>
      <c r="D1491" s="101">
        <v>545.70000000000005</v>
      </c>
      <c r="E1491" s="8">
        <f t="shared" si="47"/>
        <v>709.99677419354839</v>
      </c>
      <c r="F1491" s="8">
        <f t="shared" si="48"/>
        <v>66988.195645161293</v>
      </c>
    </row>
    <row r="1492" spans="1:6" ht="14">
      <c r="A1492" s="17" t="s">
        <v>2650</v>
      </c>
      <c r="B1492" s="67"/>
      <c r="C1492" s="17" t="s">
        <v>2651</v>
      </c>
      <c r="D1492" s="101">
        <v>868.15</v>
      </c>
      <c r="E1492" s="8">
        <f t="shared" si="47"/>
        <v>1129.5284946236557</v>
      </c>
      <c r="F1492" s="8">
        <f t="shared" si="48"/>
        <v>106571.01346774191</v>
      </c>
    </row>
    <row r="1493" spans="1:6" ht="14">
      <c r="A1493" s="50" t="s">
        <v>2652</v>
      </c>
      <c r="B1493" s="28"/>
      <c r="C1493" s="44" t="s">
        <v>2653</v>
      </c>
      <c r="D1493" s="102">
        <v>872.8</v>
      </c>
      <c r="E1493" s="8">
        <f t="shared" si="47"/>
        <v>1135.5784946236558</v>
      </c>
      <c r="F1493" s="8">
        <f t="shared" si="48"/>
        <v>107141.83096774193</v>
      </c>
    </row>
    <row r="1494" spans="1:6" ht="14">
      <c r="A1494" s="50" t="s">
        <v>2654</v>
      </c>
      <c r="B1494" s="28"/>
      <c r="C1494" s="44" t="s">
        <v>2655</v>
      </c>
      <c r="D1494" s="102">
        <v>475.6</v>
      </c>
      <c r="E1494" s="8">
        <f t="shared" si="47"/>
        <v>618.79139784946233</v>
      </c>
      <c r="F1494" s="8">
        <f t="shared" si="48"/>
        <v>58382.968387096771</v>
      </c>
    </row>
    <row r="1495" spans="1:6" ht="14">
      <c r="A1495" s="50" t="s">
        <v>2656</v>
      </c>
      <c r="B1495" s="28"/>
      <c r="C1495" s="44" t="s">
        <v>2657</v>
      </c>
      <c r="D1495" s="102">
        <v>1318</v>
      </c>
      <c r="E1495" s="8">
        <f t="shared" si="47"/>
        <v>1714.8172043010752</v>
      </c>
      <c r="F1495" s="8">
        <f t="shared" si="48"/>
        <v>161793.00322580646</v>
      </c>
    </row>
    <row r="1496" spans="1:6" ht="14">
      <c r="A1496" s="25" t="s">
        <v>2658</v>
      </c>
      <c r="B1496" s="70"/>
      <c r="C1496" s="71" t="s">
        <v>2659</v>
      </c>
      <c r="D1496" s="102">
        <v>35.549999999999997</v>
      </c>
      <c r="E1496" s="8">
        <f t="shared" si="47"/>
        <v>46.253225806451603</v>
      </c>
      <c r="F1496" s="8">
        <f t="shared" si="48"/>
        <v>4363.9918548387095</v>
      </c>
    </row>
    <row r="1497" spans="1:6" ht="14">
      <c r="A1497" s="25" t="s">
        <v>2660</v>
      </c>
      <c r="B1497" s="70"/>
      <c r="C1497" s="71" t="s">
        <v>2661</v>
      </c>
      <c r="D1497" s="102">
        <v>213.8</v>
      </c>
      <c r="E1497" s="8">
        <f t="shared" si="47"/>
        <v>278.16989247311824</v>
      </c>
      <c r="F1497" s="8">
        <f t="shared" si="48"/>
        <v>26245.329354838705</v>
      </c>
    </row>
    <row r="1498" spans="1:6" ht="14">
      <c r="A1498" s="17" t="s">
        <v>2662</v>
      </c>
      <c r="B1498" s="67"/>
      <c r="C1498" s="66" t="s">
        <v>2663</v>
      </c>
      <c r="D1498" s="101">
        <v>198.65</v>
      </c>
      <c r="E1498" s="8">
        <f t="shared" si="47"/>
        <v>258.45860215053762</v>
      </c>
      <c r="F1498" s="8">
        <f t="shared" si="48"/>
        <v>24385.569112903224</v>
      </c>
    </row>
    <row r="1499" spans="1:6" ht="14">
      <c r="A1499" s="25" t="s">
        <v>2664</v>
      </c>
      <c r="B1499" s="70"/>
      <c r="C1499" s="71" t="s">
        <v>2665</v>
      </c>
      <c r="D1499" s="102">
        <v>192.8</v>
      </c>
      <c r="E1499" s="8">
        <f t="shared" si="47"/>
        <v>250.84731182795699</v>
      </c>
      <c r="F1499" s="8">
        <f t="shared" si="48"/>
        <v>23667.443870967742</v>
      </c>
    </row>
    <row r="1500" spans="1:6" ht="14">
      <c r="A1500" s="25" t="s">
        <v>2666</v>
      </c>
      <c r="B1500" s="70"/>
      <c r="C1500" s="71" t="s">
        <v>2667</v>
      </c>
      <c r="D1500" s="102">
        <v>102.3</v>
      </c>
      <c r="E1500" s="8">
        <f t="shared" si="47"/>
        <v>133.09999999999997</v>
      </c>
      <c r="F1500" s="8">
        <f t="shared" si="48"/>
        <v>12557.984999999997</v>
      </c>
    </row>
    <row r="1501" spans="1:6" ht="14">
      <c r="A1501" s="17" t="s">
        <v>2668</v>
      </c>
      <c r="B1501" s="67"/>
      <c r="C1501" s="72" t="s">
        <v>2669</v>
      </c>
      <c r="D1501" s="101">
        <v>65.400000000000006</v>
      </c>
      <c r="E1501" s="8">
        <f t="shared" si="47"/>
        <v>85.09032258064515</v>
      </c>
      <c r="F1501" s="8">
        <f t="shared" si="48"/>
        <v>8028.27193548387</v>
      </c>
    </row>
    <row r="1502" spans="1:6" ht="14">
      <c r="A1502" s="17" t="s">
        <v>2670</v>
      </c>
      <c r="B1502" s="67"/>
      <c r="C1502" s="66" t="s">
        <v>2671</v>
      </c>
      <c r="D1502" s="101">
        <v>1724.6</v>
      </c>
      <c r="E1502" s="8">
        <f t="shared" si="47"/>
        <v>2243.8344086021502</v>
      </c>
      <c r="F1502" s="8">
        <f t="shared" si="48"/>
        <v>211705.77645161288</v>
      </c>
    </row>
    <row r="1503" spans="1:6" ht="14">
      <c r="A1503" s="17" t="s">
        <v>2672</v>
      </c>
      <c r="B1503" s="67"/>
      <c r="C1503" s="66" t="s">
        <v>2673</v>
      </c>
      <c r="D1503" s="101">
        <v>2231.75</v>
      </c>
      <c r="E1503" s="8">
        <f t="shared" si="47"/>
        <v>2903.6747311827958</v>
      </c>
      <c r="F1503" s="8">
        <f t="shared" si="48"/>
        <v>273961.71088709682</v>
      </c>
    </row>
    <row r="1504" spans="1:6" ht="14">
      <c r="A1504" s="17" t="s">
        <v>2674</v>
      </c>
      <c r="B1504" s="67"/>
      <c r="C1504" s="66" t="s">
        <v>2675</v>
      </c>
      <c r="D1504" s="101">
        <v>4596.6499999999996</v>
      </c>
      <c r="E1504" s="8">
        <f t="shared" si="47"/>
        <v>5980.5876344086009</v>
      </c>
      <c r="F1504" s="8">
        <f t="shared" si="48"/>
        <v>564268.44330645155</v>
      </c>
    </row>
    <row r="1505" spans="1:6" ht="14">
      <c r="A1505" s="17" t="s">
        <v>2676</v>
      </c>
      <c r="B1505" s="67"/>
      <c r="C1505" s="17" t="s">
        <v>2677</v>
      </c>
      <c r="D1505" s="101">
        <v>397.3</v>
      </c>
      <c r="E1505" s="8">
        <f t="shared" si="47"/>
        <v>516.91720430107523</v>
      </c>
      <c r="F1505" s="8">
        <f t="shared" si="48"/>
        <v>48771.138225806448</v>
      </c>
    </row>
    <row r="1506" spans="1:6" ht="14">
      <c r="A1506" s="25" t="s">
        <v>2678</v>
      </c>
      <c r="B1506" s="70"/>
      <c r="C1506" s="71" t="s">
        <v>2679</v>
      </c>
      <c r="D1506" s="102">
        <v>10.55</v>
      </c>
      <c r="E1506" s="8">
        <f t="shared" si="47"/>
        <v>13.726344086021506</v>
      </c>
      <c r="F1506" s="8">
        <f t="shared" si="48"/>
        <v>1295.080564516129</v>
      </c>
    </row>
    <row r="1507" spans="1:6" ht="14">
      <c r="A1507" s="25" t="s">
        <v>2680</v>
      </c>
      <c r="B1507" s="70"/>
      <c r="C1507" s="71" t="s">
        <v>2681</v>
      </c>
      <c r="D1507" s="102">
        <v>9742.4500000000007</v>
      </c>
      <c r="E1507" s="8">
        <f t="shared" si="47"/>
        <v>12675.660752688171</v>
      </c>
      <c r="F1507" s="8">
        <f t="shared" si="48"/>
        <v>1195948.5920161288</v>
      </c>
    </row>
    <row r="1508" spans="1:6" ht="14">
      <c r="A1508" s="25" t="s">
        <v>2682</v>
      </c>
      <c r="B1508" s="70"/>
      <c r="C1508" s="71" t="s">
        <v>2683</v>
      </c>
      <c r="D1508" s="102">
        <v>10.55</v>
      </c>
      <c r="E1508" s="8">
        <f t="shared" si="47"/>
        <v>13.726344086021506</v>
      </c>
      <c r="F1508" s="8">
        <f t="shared" si="48"/>
        <v>1295.080564516129</v>
      </c>
    </row>
    <row r="1509" spans="1:6" ht="14">
      <c r="A1509" s="25" t="s">
        <v>2684</v>
      </c>
      <c r="B1509" s="70"/>
      <c r="C1509" s="71" t="s">
        <v>2685</v>
      </c>
      <c r="D1509" s="102">
        <v>9734.25</v>
      </c>
      <c r="E1509" s="8">
        <f t="shared" si="47"/>
        <v>12664.991935483869</v>
      </c>
      <c r="F1509" s="8">
        <f t="shared" si="48"/>
        <v>1194941.9891129031</v>
      </c>
    </row>
    <row r="1510" spans="1:6" ht="14">
      <c r="A1510" s="17" t="s">
        <v>2686</v>
      </c>
      <c r="B1510" s="67"/>
      <c r="C1510" s="17" t="s">
        <v>2687</v>
      </c>
      <c r="D1510" s="101">
        <v>19.25</v>
      </c>
      <c r="E1510" s="8">
        <f t="shared" si="47"/>
        <v>25.04569892473118</v>
      </c>
      <c r="F1510" s="8">
        <f t="shared" si="48"/>
        <v>2363.0616935483872</v>
      </c>
    </row>
    <row r="1511" spans="1:6" ht="14">
      <c r="A1511" s="17" t="s">
        <v>2688</v>
      </c>
      <c r="B1511" s="67"/>
      <c r="C1511" s="17" t="s">
        <v>2689</v>
      </c>
      <c r="D1511" s="101">
        <v>19213.849999999999</v>
      </c>
      <c r="E1511" s="8">
        <f t="shared" si="47"/>
        <v>24998.665053763434</v>
      </c>
      <c r="F1511" s="8">
        <f t="shared" si="48"/>
        <v>2358624.0478225797</v>
      </c>
    </row>
    <row r="1512" spans="1:6" ht="14">
      <c r="A1512" s="17" t="s">
        <v>2690</v>
      </c>
      <c r="B1512" s="61"/>
      <c r="C1512" s="21" t="s">
        <v>2691</v>
      </c>
      <c r="D1512" s="101">
        <v>68.95</v>
      </c>
      <c r="E1512" s="8">
        <f t="shared" si="47"/>
        <v>89.709139784946231</v>
      </c>
      <c r="F1512" s="8">
        <f t="shared" si="48"/>
        <v>8464.0573387096774</v>
      </c>
    </row>
    <row r="1513" spans="1:6" ht="14">
      <c r="A1513" s="17" t="s">
        <v>2692</v>
      </c>
      <c r="B1513" s="61"/>
      <c r="C1513" s="21" t="s">
        <v>2693</v>
      </c>
      <c r="D1513" s="101">
        <v>128.55000000000001</v>
      </c>
      <c r="E1513" s="8">
        <f t="shared" si="47"/>
        <v>167.25322580645161</v>
      </c>
      <c r="F1513" s="8">
        <f t="shared" si="48"/>
        <v>15780.341854838711</v>
      </c>
    </row>
    <row r="1514" spans="1:6" ht="14">
      <c r="A1514" s="17" t="s">
        <v>2694</v>
      </c>
      <c r="B1514" s="61"/>
      <c r="C1514" s="21" t="s">
        <v>2695</v>
      </c>
      <c r="D1514" s="101">
        <v>65.400000000000006</v>
      </c>
      <c r="E1514" s="8">
        <f t="shared" si="47"/>
        <v>85.09032258064515</v>
      </c>
      <c r="F1514" s="8">
        <f t="shared" si="48"/>
        <v>8028.27193548387</v>
      </c>
    </row>
    <row r="1515" spans="1:6" ht="14">
      <c r="A1515" s="17" t="s">
        <v>2696</v>
      </c>
      <c r="B1515" s="61"/>
      <c r="C1515" s="21" t="s">
        <v>2697</v>
      </c>
      <c r="D1515" s="101">
        <v>420.65</v>
      </c>
      <c r="E1515" s="8">
        <f t="shared" si="47"/>
        <v>547.29731182795695</v>
      </c>
      <c r="F1515" s="8">
        <f t="shared" si="48"/>
        <v>51637.501370967744</v>
      </c>
    </row>
    <row r="1516" spans="1:6" ht="14">
      <c r="A1516" s="17" t="s">
        <v>2698</v>
      </c>
      <c r="B1516" s="61"/>
      <c r="C1516" s="21" t="s">
        <v>3281</v>
      </c>
      <c r="D1516" s="101">
        <v>108.7</v>
      </c>
      <c r="E1516" s="8">
        <f t="shared" si="47"/>
        <v>141.42688172043009</v>
      </c>
      <c r="F1516" s="8">
        <f t="shared" si="48"/>
        <v>13343.626290322578</v>
      </c>
    </row>
    <row r="1517" spans="1:6" ht="14">
      <c r="A1517" s="17" t="s">
        <v>2699</v>
      </c>
      <c r="B1517" s="61"/>
      <c r="C1517" s="24" t="s">
        <v>2700</v>
      </c>
      <c r="D1517" s="101">
        <v>81.8</v>
      </c>
      <c r="E1517" s="8">
        <f t="shared" si="47"/>
        <v>106.42795698924731</v>
      </c>
      <c r="F1517" s="8">
        <f t="shared" si="48"/>
        <v>10041.477741935483</v>
      </c>
    </row>
    <row r="1518" spans="1:6" ht="14">
      <c r="A1518" s="17" t="s">
        <v>2701</v>
      </c>
      <c r="B1518" s="61"/>
      <c r="C1518" s="24" t="s">
        <v>2702</v>
      </c>
      <c r="D1518" s="101">
        <v>51.45</v>
      </c>
      <c r="E1518" s="8">
        <f t="shared" si="47"/>
        <v>66.940322580645159</v>
      </c>
      <c r="F1518" s="8">
        <f t="shared" si="48"/>
        <v>6315.8194354838706</v>
      </c>
    </row>
    <row r="1519" spans="1:6" ht="14">
      <c r="A1519" s="36" t="s">
        <v>2703</v>
      </c>
      <c r="B1519" s="61"/>
      <c r="C1519" s="73" t="s">
        <v>2704</v>
      </c>
      <c r="D1519" s="101">
        <v>2914</v>
      </c>
      <c r="E1519" s="8">
        <f t="shared" si="47"/>
        <v>3791.333333333333</v>
      </c>
      <c r="F1519" s="8">
        <f t="shared" si="48"/>
        <v>357712.3</v>
      </c>
    </row>
    <row r="1520" spans="1:6" ht="14">
      <c r="A1520" s="17" t="s">
        <v>2705</v>
      </c>
      <c r="B1520" s="61"/>
      <c r="C1520" s="66" t="s">
        <v>2706</v>
      </c>
      <c r="D1520" s="101">
        <v>641</v>
      </c>
      <c r="E1520" s="8">
        <f t="shared" si="47"/>
        <v>833.98924731182797</v>
      </c>
      <c r="F1520" s="8">
        <f t="shared" si="48"/>
        <v>78686.885483870967</v>
      </c>
    </row>
    <row r="1521" spans="1:6" ht="14">
      <c r="A1521" s="17" t="s">
        <v>2707</v>
      </c>
      <c r="B1521" s="61"/>
      <c r="C1521" s="66" t="s">
        <v>2708</v>
      </c>
      <c r="D1521" s="101">
        <v>2273</v>
      </c>
      <c r="E1521" s="8">
        <f t="shared" si="47"/>
        <v>2957.3440860215051</v>
      </c>
      <c r="F1521" s="8">
        <f t="shared" si="48"/>
        <v>279025.41451612901</v>
      </c>
    </row>
    <row r="1522" spans="1:6" ht="14">
      <c r="A1522" s="36" t="s">
        <v>2709</v>
      </c>
      <c r="B1522" s="61"/>
      <c r="C1522" s="74" t="s">
        <v>2710</v>
      </c>
      <c r="D1522" s="101">
        <v>5277</v>
      </c>
      <c r="E1522" s="8">
        <f t="shared" si="47"/>
        <v>6865.7741935483864</v>
      </c>
      <c r="F1522" s="8">
        <f t="shared" si="48"/>
        <v>647785.79516129021</v>
      </c>
    </row>
    <row r="1523" spans="1:6" ht="14">
      <c r="A1523" s="17" t="s">
        <v>2711</v>
      </c>
      <c r="B1523" s="61"/>
      <c r="C1523" s="75" t="s">
        <v>2712</v>
      </c>
      <c r="D1523" s="101">
        <v>4636</v>
      </c>
      <c r="E1523" s="8">
        <f t="shared" si="47"/>
        <v>6031.7849462365584</v>
      </c>
      <c r="F1523" s="8">
        <f t="shared" si="48"/>
        <v>569098.90967741923</v>
      </c>
    </row>
    <row r="1524" spans="1:6" ht="14">
      <c r="A1524" s="17" t="s">
        <v>2705</v>
      </c>
      <c r="B1524" s="61"/>
      <c r="C1524" s="66" t="s">
        <v>2713</v>
      </c>
      <c r="D1524" s="101">
        <v>641</v>
      </c>
      <c r="E1524" s="8">
        <f t="shared" si="47"/>
        <v>833.98924731182797</v>
      </c>
      <c r="F1524" s="8">
        <f t="shared" si="48"/>
        <v>78686.885483870967</v>
      </c>
    </row>
    <row r="1525" spans="1:6" ht="14">
      <c r="A1525" s="17" t="s">
        <v>2714</v>
      </c>
      <c r="B1525" s="61"/>
      <c r="C1525" s="21" t="s">
        <v>2715</v>
      </c>
      <c r="D1525" s="101">
        <v>97</v>
      </c>
      <c r="E1525" s="8">
        <f t="shared" si="47"/>
        <v>126.2043010752688</v>
      </c>
      <c r="F1525" s="8">
        <f t="shared" si="48"/>
        <v>11907.375806451611</v>
      </c>
    </row>
    <row r="1526" spans="1:6" ht="14">
      <c r="A1526" s="24" t="s">
        <v>2716</v>
      </c>
      <c r="B1526" s="61"/>
      <c r="C1526" s="21" t="s">
        <v>2717</v>
      </c>
      <c r="D1526" s="101">
        <v>97</v>
      </c>
      <c r="E1526" s="8">
        <f t="shared" si="47"/>
        <v>126.2043010752688</v>
      </c>
      <c r="F1526" s="8">
        <f t="shared" si="48"/>
        <v>11907.375806451611</v>
      </c>
    </row>
    <row r="1527" spans="1:6" ht="14">
      <c r="A1527" s="17" t="s">
        <v>2718</v>
      </c>
      <c r="B1527" s="61"/>
      <c r="C1527" s="21" t="s">
        <v>2719</v>
      </c>
      <c r="D1527" s="101">
        <v>97</v>
      </c>
      <c r="E1527" s="8">
        <f t="shared" si="47"/>
        <v>126.2043010752688</v>
      </c>
      <c r="F1527" s="8">
        <f t="shared" si="48"/>
        <v>11907.375806451611</v>
      </c>
    </row>
    <row r="1528" spans="1:6" ht="14">
      <c r="A1528" s="17" t="s">
        <v>2720</v>
      </c>
      <c r="B1528" s="61"/>
      <c r="C1528" s="21" t="s">
        <v>2721</v>
      </c>
      <c r="D1528" s="101">
        <v>114.5</v>
      </c>
      <c r="E1528" s="8">
        <f t="shared" si="47"/>
        <v>148.97311827956986</v>
      </c>
      <c r="F1528" s="8">
        <f t="shared" si="48"/>
        <v>14055.613709677416</v>
      </c>
    </row>
    <row r="1529" spans="1:6" ht="14">
      <c r="A1529" s="17" t="s">
        <v>2722</v>
      </c>
      <c r="B1529" s="61"/>
      <c r="C1529" s="21" t="s">
        <v>2723</v>
      </c>
      <c r="D1529" s="101">
        <v>47.9</v>
      </c>
      <c r="E1529" s="8">
        <f t="shared" si="47"/>
        <v>62.321505376344078</v>
      </c>
      <c r="F1529" s="8">
        <f t="shared" si="48"/>
        <v>5880.0340322580641</v>
      </c>
    </row>
    <row r="1530" spans="1:6" ht="14">
      <c r="A1530" s="36" t="s">
        <v>2724</v>
      </c>
      <c r="B1530" s="61"/>
      <c r="C1530" s="73" t="s">
        <v>2725</v>
      </c>
      <c r="D1530" s="101">
        <v>4214</v>
      </c>
      <c r="E1530" s="8">
        <f t="shared" si="47"/>
        <v>5482.7311827956983</v>
      </c>
      <c r="F1530" s="8">
        <f t="shared" si="48"/>
        <v>517295.68709677411</v>
      </c>
    </row>
    <row r="1531" spans="1:6" ht="14">
      <c r="A1531" s="17" t="s">
        <v>2726</v>
      </c>
      <c r="B1531" s="61"/>
      <c r="C1531" s="66" t="s">
        <v>2727</v>
      </c>
      <c r="D1531" s="101">
        <v>1053</v>
      </c>
      <c r="E1531" s="8">
        <f t="shared" si="47"/>
        <v>1370.0322580645159</v>
      </c>
      <c r="F1531" s="8">
        <f t="shared" si="48"/>
        <v>129262.54354838707</v>
      </c>
    </row>
    <row r="1532" spans="1:6" ht="14">
      <c r="A1532" s="17" t="s">
        <v>2728</v>
      </c>
      <c r="B1532" s="61"/>
      <c r="C1532" s="66" t="s">
        <v>2729</v>
      </c>
      <c r="D1532" s="101">
        <v>3161</v>
      </c>
      <c r="E1532" s="8">
        <f t="shared" si="47"/>
        <v>4112.6989247311822</v>
      </c>
      <c r="F1532" s="8">
        <f t="shared" si="48"/>
        <v>388033.14354838704</v>
      </c>
    </row>
    <row r="1533" spans="1:6" ht="14">
      <c r="A1533" s="36" t="s">
        <v>2730</v>
      </c>
      <c r="B1533" s="61"/>
      <c r="C1533" s="73" t="s">
        <v>2731</v>
      </c>
      <c r="D1533" s="101">
        <v>6530</v>
      </c>
      <c r="E1533" s="8">
        <f t="shared" si="47"/>
        <v>8496.0215053763441</v>
      </c>
      <c r="F1533" s="8">
        <f t="shared" si="48"/>
        <v>801599.62903225806</v>
      </c>
    </row>
    <row r="1534" spans="1:6" ht="14">
      <c r="A1534" s="17" t="s">
        <v>2726</v>
      </c>
      <c r="B1534" s="61"/>
      <c r="C1534" s="66" t="s">
        <v>2727</v>
      </c>
      <c r="D1534" s="101">
        <v>1053</v>
      </c>
      <c r="E1534" s="8">
        <f t="shared" si="47"/>
        <v>1370.0322580645159</v>
      </c>
      <c r="F1534" s="8">
        <f t="shared" si="48"/>
        <v>129262.54354838707</v>
      </c>
    </row>
    <row r="1535" spans="1:6" ht="14">
      <c r="A1535" s="17" t="s">
        <v>2732</v>
      </c>
      <c r="B1535" s="61"/>
      <c r="C1535" s="66" t="s">
        <v>2733</v>
      </c>
      <c r="D1535" s="101">
        <v>5477</v>
      </c>
      <c r="E1535" s="8">
        <f t="shared" si="47"/>
        <v>7125.989247311828</v>
      </c>
      <c r="F1535" s="8">
        <f t="shared" si="48"/>
        <v>672337.08548387093</v>
      </c>
    </row>
    <row r="1536" spans="1:6" ht="14">
      <c r="A1536" s="17" t="s">
        <v>2734</v>
      </c>
      <c r="B1536" s="61"/>
      <c r="C1536" s="21" t="s">
        <v>2735</v>
      </c>
      <c r="D1536" s="101">
        <v>111</v>
      </c>
      <c r="E1536" s="8">
        <f t="shared" si="47"/>
        <v>144.41935483870967</v>
      </c>
      <c r="F1536" s="8">
        <f t="shared" si="48"/>
        <v>13625.966129032257</v>
      </c>
    </row>
    <row r="1537" spans="1:6" ht="14">
      <c r="A1537" s="17" t="s">
        <v>2736</v>
      </c>
      <c r="B1537" s="61"/>
      <c r="C1537" s="21" t="s">
        <v>2737</v>
      </c>
      <c r="D1537" s="101">
        <v>129.69999999999999</v>
      </c>
      <c r="E1537" s="8">
        <f t="shared" si="47"/>
        <v>168.74946236559137</v>
      </c>
      <c r="F1537" s="8">
        <f t="shared" si="48"/>
        <v>15921.511774193546</v>
      </c>
    </row>
    <row r="1538" spans="1:6" ht="14">
      <c r="A1538" s="17" t="s">
        <v>2738</v>
      </c>
      <c r="B1538" s="61"/>
      <c r="C1538" s="21" t="s">
        <v>2739</v>
      </c>
      <c r="D1538" s="101">
        <v>53.7</v>
      </c>
      <c r="E1538" s="8">
        <f t="shared" si="47"/>
        <v>69.867741935483878</v>
      </c>
      <c r="F1538" s="8">
        <f t="shared" si="48"/>
        <v>6592.0214516129035</v>
      </c>
    </row>
    <row r="1539" spans="1:6" ht="14">
      <c r="A1539" s="36" t="s">
        <v>2740</v>
      </c>
      <c r="B1539" s="61"/>
      <c r="C1539" s="73" t="s">
        <v>2741</v>
      </c>
      <c r="D1539" s="101">
        <v>6348</v>
      </c>
      <c r="E1539" s="8">
        <f t="shared" si="47"/>
        <v>8259.2258064516118</v>
      </c>
      <c r="F1539" s="8">
        <f t="shared" si="48"/>
        <v>779257.95483870956</v>
      </c>
    </row>
    <row r="1540" spans="1:6" ht="14">
      <c r="A1540" s="17" t="s">
        <v>2742</v>
      </c>
      <c r="B1540" s="18"/>
      <c r="C1540" s="66" t="s">
        <v>2743</v>
      </c>
      <c r="D1540" s="101">
        <v>1588</v>
      </c>
      <c r="E1540" s="8">
        <f t="shared" si="47"/>
        <v>2066.1075268817203</v>
      </c>
      <c r="F1540" s="8">
        <f t="shared" si="48"/>
        <v>194937.24516129031</v>
      </c>
    </row>
    <row r="1541" spans="1:6" ht="14">
      <c r="A1541" s="17" t="s">
        <v>2744</v>
      </c>
      <c r="B1541" s="18"/>
      <c r="C1541" s="66" t="s">
        <v>2745</v>
      </c>
      <c r="D1541" s="101">
        <v>4760</v>
      </c>
      <c r="E1541" s="8">
        <f t="shared" si="47"/>
        <v>6193.1182795698915</v>
      </c>
      <c r="F1541" s="8">
        <f t="shared" si="48"/>
        <v>584320.70967741928</v>
      </c>
    </row>
    <row r="1542" spans="1:6" ht="14">
      <c r="A1542" s="36" t="s">
        <v>2746</v>
      </c>
      <c r="B1542" s="18"/>
      <c r="C1542" s="73" t="s">
        <v>2747</v>
      </c>
      <c r="D1542" s="101">
        <v>9376</v>
      </c>
      <c r="E1542" s="8">
        <f t="shared" si="47"/>
        <v>12198.881720430107</v>
      </c>
      <c r="F1542" s="8">
        <f t="shared" si="48"/>
        <v>1150964.4903225806</v>
      </c>
    </row>
    <row r="1543" spans="1:6" ht="14">
      <c r="A1543" s="17" t="s">
        <v>2742</v>
      </c>
      <c r="B1543" s="18"/>
      <c r="C1543" s="66" t="s">
        <v>2743</v>
      </c>
      <c r="D1543" s="101">
        <v>1588</v>
      </c>
      <c r="E1543" s="8">
        <f t="shared" si="47"/>
        <v>2066.1075268817203</v>
      </c>
      <c r="F1543" s="8">
        <f t="shared" si="48"/>
        <v>194937.24516129031</v>
      </c>
    </row>
    <row r="1544" spans="1:6" ht="14">
      <c r="A1544" s="17" t="s">
        <v>2748</v>
      </c>
      <c r="B1544" s="18"/>
      <c r="C1544" s="19" t="s">
        <v>2749</v>
      </c>
      <c r="D1544" s="101">
        <v>7788</v>
      </c>
      <c r="E1544" s="8">
        <f t="shared" si="47"/>
        <v>10132.774193548386</v>
      </c>
      <c r="F1544" s="8">
        <f t="shared" si="48"/>
        <v>956027.24516129028</v>
      </c>
    </row>
    <row r="1545" spans="1:6" ht="14">
      <c r="A1545" s="17" t="s">
        <v>2750</v>
      </c>
      <c r="B1545" s="61"/>
      <c r="C1545" s="21" t="s">
        <v>2751</v>
      </c>
      <c r="D1545" s="101">
        <v>146.05000000000001</v>
      </c>
      <c r="E1545" s="8">
        <f t="shared" ref="E1545:E1608" si="49">D1545*1.21/0.93</f>
        <v>190.0220430107527</v>
      </c>
      <c r="F1545" s="8">
        <f t="shared" si="48"/>
        <v>17928.579758064516</v>
      </c>
    </row>
    <row r="1546" spans="1:6" ht="14">
      <c r="A1546" s="17" t="s">
        <v>2752</v>
      </c>
      <c r="B1546" s="61"/>
      <c r="C1546" s="21" t="s">
        <v>2753</v>
      </c>
      <c r="D1546" s="101">
        <v>169.4</v>
      </c>
      <c r="E1546" s="8">
        <f t="shared" si="49"/>
        <v>220.40215053763438</v>
      </c>
      <c r="F1546" s="8">
        <f t="shared" ref="F1546:F1609" si="50">E1546*$F$8*1.02</f>
        <v>20794.942903225805</v>
      </c>
    </row>
    <row r="1547" spans="1:6" ht="14">
      <c r="A1547" s="17" t="s">
        <v>2754</v>
      </c>
      <c r="B1547" s="61"/>
      <c r="C1547" s="21" t="s">
        <v>2755</v>
      </c>
      <c r="D1547" s="101">
        <v>60.8</v>
      </c>
      <c r="E1547" s="8">
        <f t="shared" si="49"/>
        <v>79.105376344086011</v>
      </c>
      <c r="F1547" s="8">
        <f t="shared" si="50"/>
        <v>7463.5922580645147</v>
      </c>
    </row>
    <row r="1548" spans="1:6" ht="14">
      <c r="A1548" s="36" t="s">
        <v>2756</v>
      </c>
      <c r="B1548" s="18"/>
      <c r="C1548" s="73" t="s">
        <v>2757</v>
      </c>
      <c r="D1548" s="101">
        <v>9553</v>
      </c>
      <c r="E1548" s="8">
        <f t="shared" si="49"/>
        <v>12429.172043010751</v>
      </c>
      <c r="F1548" s="8">
        <f t="shared" si="50"/>
        <v>1172692.3822580643</v>
      </c>
    </row>
    <row r="1549" spans="1:6" ht="14">
      <c r="A1549" s="17" t="s">
        <v>2758</v>
      </c>
      <c r="B1549" s="18"/>
      <c r="C1549" s="66" t="s">
        <v>2759</v>
      </c>
      <c r="D1549" s="101">
        <v>2000</v>
      </c>
      <c r="E1549" s="8">
        <f t="shared" si="49"/>
        <v>2602.1505376344085</v>
      </c>
      <c r="F1549" s="8">
        <f t="shared" si="50"/>
        <v>245512.90322580643</v>
      </c>
    </row>
    <row r="1550" spans="1:6" ht="14">
      <c r="A1550" s="17" t="s">
        <v>2760</v>
      </c>
      <c r="B1550" s="18"/>
      <c r="C1550" s="66" t="s">
        <v>2761</v>
      </c>
      <c r="D1550" s="101">
        <v>7553</v>
      </c>
      <c r="E1550" s="8">
        <f t="shared" si="49"/>
        <v>9827.0215053763422</v>
      </c>
      <c r="F1550" s="8">
        <f t="shared" si="50"/>
        <v>927179.4790322578</v>
      </c>
    </row>
    <row r="1551" spans="1:6" ht="14">
      <c r="A1551" s="36" t="s">
        <v>2762</v>
      </c>
      <c r="B1551" s="18"/>
      <c r="C1551" s="73" t="s">
        <v>2763</v>
      </c>
      <c r="D1551" s="101">
        <v>13666</v>
      </c>
      <c r="E1551" s="8">
        <f t="shared" si="49"/>
        <v>17780.494623655915</v>
      </c>
      <c r="F1551" s="8">
        <f t="shared" si="50"/>
        <v>1677589.6677419357</v>
      </c>
    </row>
    <row r="1552" spans="1:6" ht="14">
      <c r="A1552" s="17" t="s">
        <v>2758</v>
      </c>
      <c r="B1552" s="18"/>
      <c r="C1552" s="66" t="s">
        <v>2759</v>
      </c>
      <c r="D1552" s="101">
        <v>2000</v>
      </c>
      <c r="E1552" s="8">
        <f t="shared" si="49"/>
        <v>2602.1505376344085</v>
      </c>
      <c r="F1552" s="8">
        <f t="shared" si="50"/>
        <v>245512.90322580643</v>
      </c>
    </row>
    <row r="1553" spans="1:6" ht="14">
      <c r="A1553" s="17" t="s">
        <v>2764</v>
      </c>
      <c r="B1553" s="18"/>
      <c r="C1553" s="19" t="s">
        <v>2765</v>
      </c>
      <c r="D1553" s="101">
        <v>11666</v>
      </c>
      <c r="E1553" s="8">
        <f t="shared" si="49"/>
        <v>15178.344086021503</v>
      </c>
      <c r="F1553" s="8">
        <f t="shared" si="50"/>
        <v>1432076.7645161287</v>
      </c>
    </row>
    <row r="1554" spans="1:6" ht="14">
      <c r="A1554" s="36" t="s">
        <v>2766</v>
      </c>
      <c r="B1554" s="18"/>
      <c r="C1554" s="73" t="s">
        <v>2767</v>
      </c>
      <c r="D1554" s="101">
        <v>14654</v>
      </c>
      <c r="E1554" s="8">
        <f t="shared" si="49"/>
        <v>19065.956989247312</v>
      </c>
      <c r="F1554" s="8">
        <f t="shared" si="50"/>
        <v>1798873.0419354839</v>
      </c>
    </row>
    <row r="1555" spans="1:6" ht="14">
      <c r="A1555" s="17" t="s">
        <v>2758</v>
      </c>
      <c r="B1555" s="18"/>
      <c r="C1555" s="66" t="s">
        <v>2759</v>
      </c>
      <c r="D1555" s="101">
        <v>2000</v>
      </c>
      <c r="E1555" s="8">
        <f t="shared" si="49"/>
        <v>2602.1505376344085</v>
      </c>
      <c r="F1555" s="8">
        <f t="shared" si="50"/>
        <v>245512.90322580643</v>
      </c>
    </row>
    <row r="1556" spans="1:6" ht="14">
      <c r="A1556" s="17" t="s">
        <v>2768</v>
      </c>
      <c r="B1556" s="18"/>
      <c r="C1556" s="19" t="s">
        <v>2765</v>
      </c>
      <c r="D1556" s="101">
        <v>12654</v>
      </c>
      <c r="E1556" s="8">
        <f t="shared" si="49"/>
        <v>16463.806451612902</v>
      </c>
      <c r="F1556" s="8">
        <f t="shared" si="50"/>
        <v>1553360.1387096774</v>
      </c>
    </row>
    <row r="1557" spans="1:6" ht="14">
      <c r="A1557" s="17" t="s">
        <v>2769</v>
      </c>
      <c r="B1557" s="61"/>
      <c r="C1557" s="21" t="s">
        <v>2770</v>
      </c>
      <c r="D1557" s="101">
        <v>578.4</v>
      </c>
      <c r="E1557" s="8">
        <f t="shared" si="49"/>
        <v>752.54193548387082</v>
      </c>
      <c r="F1557" s="8">
        <f t="shared" si="50"/>
        <v>71002.331612903203</v>
      </c>
    </row>
    <row r="1558" spans="1:6" ht="14">
      <c r="A1558" s="17" t="s">
        <v>2771</v>
      </c>
      <c r="B1558" s="61"/>
      <c r="C1558" s="21" t="s">
        <v>2770</v>
      </c>
      <c r="D1558" s="101">
        <v>682.4</v>
      </c>
      <c r="E1558" s="8">
        <f t="shared" si="49"/>
        <v>887.85376344086012</v>
      </c>
      <c r="F1558" s="8">
        <f t="shared" si="50"/>
        <v>83769.002580645159</v>
      </c>
    </row>
    <row r="1559" spans="1:6" ht="14">
      <c r="A1559" s="17" t="s">
        <v>2772</v>
      </c>
      <c r="B1559" s="61"/>
      <c r="C1559" s="21" t="s">
        <v>2773</v>
      </c>
      <c r="D1559" s="101">
        <v>227.85</v>
      </c>
      <c r="E1559" s="8">
        <f t="shared" si="49"/>
        <v>296.44999999999993</v>
      </c>
      <c r="F1559" s="8">
        <f t="shared" si="50"/>
        <v>27970.057499999992</v>
      </c>
    </row>
    <row r="1560" spans="1:6" ht="14">
      <c r="A1560" s="17" t="s">
        <v>2774</v>
      </c>
      <c r="B1560" s="61"/>
      <c r="C1560" s="21" t="s">
        <v>2775</v>
      </c>
      <c r="D1560" s="101">
        <v>100.45</v>
      </c>
      <c r="E1560" s="8">
        <f t="shared" si="49"/>
        <v>130.69301075268817</v>
      </c>
      <c r="F1560" s="8">
        <f t="shared" si="50"/>
        <v>12330.885564516129</v>
      </c>
    </row>
    <row r="1561" spans="1:6" ht="14">
      <c r="A1561" s="17" t="s">
        <v>2776</v>
      </c>
      <c r="B1561" s="61"/>
      <c r="C1561" s="17" t="s">
        <v>2777</v>
      </c>
      <c r="D1561" s="101">
        <v>362.25</v>
      </c>
      <c r="E1561" s="8">
        <f t="shared" si="49"/>
        <v>471.3145161290322</v>
      </c>
      <c r="F1561" s="8">
        <f t="shared" si="50"/>
        <v>44468.524596774187</v>
      </c>
    </row>
    <row r="1562" spans="1:6" ht="14">
      <c r="A1562" s="17" t="s">
        <v>2778</v>
      </c>
      <c r="B1562" s="61"/>
      <c r="C1562" s="17" t="s">
        <v>2779</v>
      </c>
      <c r="D1562" s="101">
        <v>362.25</v>
      </c>
      <c r="E1562" s="8">
        <f t="shared" si="49"/>
        <v>471.3145161290322</v>
      </c>
      <c r="F1562" s="8">
        <f t="shared" si="50"/>
        <v>44468.524596774187</v>
      </c>
    </row>
    <row r="1563" spans="1:6" ht="14">
      <c r="A1563" s="17" t="s">
        <v>2780</v>
      </c>
      <c r="B1563" s="61"/>
      <c r="C1563" s="17" t="s">
        <v>2781</v>
      </c>
      <c r="D1563" s="101">
        <v>371.55</v>
      </c>
      <c r="E1563" s="8">
        <f t="shared" si="49"/>
        <v>483.41451612903222</v>
      </c>
      <c r="F1563" s="8">
        <f t="shared" si="50"/>
        <v>45610.159596774189</v>
      </c>
    </row>
    <row r="1564" spans="1:6" ht="14">
      <c r="A1564" s="17" t="s">
        <v>2782</v>
      </c>
      <c r="B1564" s="61"/>
      <c r="C1564" s="17" t="s">
        <v>2783</v>
      </c>
      <c r="D1564" s="101">
        <v>371.55</v>
      </c>
      <c r="E1564" s="8">
        <f t="shared" si="49"/>
        <v>483.41451612903222</v>
      </c>
      <c r="F1564" s="8">
        <f t="shared" si="50"/>
        <v>45610.159596774189</v>
      </c>
    </row>
    <row r="1565" spans="1:6" ht="14">
      <c r="A1565" s="17" t="s">
        <v>2784</v>
      </c>
      <c r="B1565" s="61"/>
      <c r="C1565" s="17" t="s">
        <v>2785</v>
      </c>
      <c r="D1565" s="101">
        <v>422.95</v>
      </c>
      <c r="E1565" s="8">
        <f t="shared" si="49"/>
        <v>550.28978494623652</v>
      </c>
      <c r="F1565" s="8">
        <f t="shared" si="50"/>
        <v>51919.841209677419</v>
      </c>
    </row>
    <row r="1566" spans="1:6" ht="14">
      <c r="A1566" s="17" t="s">
        <v>2786</v>
      </c>
      <c r="B1566" s="61"/>
      <c r="C1566" s="17" t="s">
        <v>2787</v>
      </c>
      <c r="D1566" s="101">
        <v>422.95</v>
      </c>
      <c r="E1566" s="8">
        <f t="shared" si="49"/>
        <v>550.28978494623652</v>
      </c>
      <c r="F1566" s="8">
        <f t="shared" si="50"/>
        <v>51919.841209677419</v>
      </c>
    </row>
    <row r="1567" spans="1:6" ht="14">
      <c r="A1567" s="17" t="s">
        <v>2788</v>
      </c>
      <c r="B1567" s="61"/>
      <c r="C1567" s="17" t="s">
        <v>2789</v>
      </c>
      <c r="D1567" s="101">
        <v>876.35</v>
      </c>
      <c r="E1567" s="8">
        <f t="shared" si="49"/>
        <v>1140.1973118279568</v>
      </c>
      <c r="F1567" s="8">
        <f t="shared" si="50"/>
        <v>107577.61637096773</v>
      </c>
    </row>
    <row r="1568" spans="1:6" ht="14">
      <c r="A1568" s="17" t="s">
        <v>2790</v>
      </c>
      <c r="B1568" s="61"/>
      <c r="C1568" s="17" t="s">
        <v>2791</v>
      </c>
      <c r="D1568" s="101">
        <v>890.35</v>
      </c>
      <c r="E1568" s="8">
        <f t="shared" si="49"/>
        <v>1158.4123655913977</v>
      </c>
      <c r="F1568" s="8">
        <f t="shared" si="50"/>
        <v>109296.20669354837</v>
      </c>
    </row>
    <row r="1569" spans="1:6" ht="14">
      <c r="A1569" s="36" t="s">
        <v>2792</v>
      </c>
      <c r="B1569" s="23"/>
      <c r="C1569" s="76" t="s">
        <v>2793</v>
      </c>
      <c r="D1569" s="101">
        <v>2442</v>
      </c>
      <c r="E1569" s="8">
        <f t="shared" si="49"/>
        <v>3177.2258064516122</v>
      </c>
      <c r="F1569" s="8">
        <f t="shared" si="50"/>
        <v>299771.2548387096</v>
      </c>
    </row>
    <row r="1570" spans="1:6" ht="14">
      <c r="A1570" s="17" t="s">
        <v>2794</v>
      </c>
      <c r="B1570" s="23"/>
      <c r="C1570" s="31" t="s">
        <v>2795</v>
      </c>
      <c r="D1570" s="101">
        <v>1904</v>
      </c>
      <c r="E1570" s="8">
        <f t="shared" si="49"/>
        <v>2477.2473118279572</v>
      </c>
      <c r="F1570" s="8">
        <f t="shared" si="50"/>
        <v>233728.28387096777</v>
      </c>
    </row>
    <row r="1571" spans="1:6" ht="14">
      <c r="A1571" s="17" t="s">
        <v>2796</v>
      </c>
      <c r="B1571" s="23"/>
      <c r="C1571" s="31" t="s">
        <v>2797</v>
      </c>
      <c r="D1571" s="101">
        <v>538</v>
      </c>
      <c r="E1571" s="8">
        <f t="shared" si="49"/>
        <v>699.97849462365593</v>
      </c>
      <c r="F1571" s="8">
        <f t="shared" si="50"/>
        <v>66042.970967741945</v>
      </c>
    </row>
    <row r="1572" spans="1:6" ht="14">
      <c r="A1572" s="17" t="s">
        <v>2798</v>
      </c>
      <c r="B1572" s="31"/>
      <c r="C1572" s="32" t="s">
        <v>2799</v>
      </c>
      <c r="D1572" s="101">
        <v>97.75</v>
      </c>
      <c r="E1572" s="8">
        <f t="shared" si="49"/>
        <v>127.18010752688171</v>
      </c>
      <c r="F1572" s="8">
        <f t="shared" si="50"/>
        <v>11999.443145161291</v>
      </c>
    </row>
    <row r="1573" spans="1:6" ht="14">
      <c r="A1573" s="25" t="s">
        <v>2800</v>
      </c>
      <c r="B1573" s="29"/>
      <c r="C1573" s="43" t="s">
        <v>2801</v>
      </c>
      <c r="D1573" s="102">
        <v>45.45</v>
      </c>
      <c r="E1573" s="8">
        <f t="shared" si="49"/>
        <v>59.133870967741935</v>
      </c>
      <c r="F1573" s="8">
        <f t="shared" si="50"/>
        <v>5579.2807258064513</v>
      </c>
    </row>
    <row r="1574" spans="1:6" ht="14">
      <c r="A1574" s="36" t="s">
        <v>2802</v>
      </c>
      <c r="B1574" s="23"/>
      <c r="C1574" s="76" t="s">
        <v>2803</v>
      </c>
      <c r="D1574" s="101">
        <v>2998</v>
      </c>
      <c r="E1574" s="8">
        <f t="shared" si="49"/>
        <v>3900.6236559139784</v>
      </c>
      <c r="F1574" s="8">
        <f t="shared" si="50"/>
        <v>368023.84193548386</v>
      </c>
    </row>
    <row r="1575" spans="1:6" ht="14">
      <c r="A1575" s="17" t="s">
        <v>2804</v>
      </c>
      <c r="B1575" s="31"/>
      <c r="C1575" s="31" t="s">
        <v>2805</v>
      </c>
      <c r="D1575" s="101">
        <v>2249</v>
      </c>
      <c r="E1575" s="8">
        <f t="shared" si="49"/>
        <v>2926.1182795698924</v>
      </c>
      <c r="F1575" s="8">
        <f t="shared" si="50"/>
        <v>276079.25967741938</v>
      </c>
    </row>
    <row r="1576" spans="1:6" ht="14">
      <c r="A1576" s="17" t="s">
        <v>2806</v>
      </c>
      <c r="B1576" s="31"/>
      <c r="C1576" s="31" t="s">
        <v>2807</v>
      </c>
      <c r="D1576" s="101">
        <v>749</v>
      </c>
      <c r="E1576" s="8">
        <f t="shared" si="49"/>
        <v>974.5053763440859</v>
      </c>
      <c r="F1576" s="8">
        <f t="shared" si="50"/>
        <v>91944.582258064504</v>
      </c>
    </row>
    <row r="1577" spans="1:6" ht="14">
      <c r="A1577" s="17" t="s">
        <v>2808</v>
      </c>
      <c r="B1577" s="31"/>
      <c r="C1577" s="32" t="s">
        <v>2799</v>
      </c>
      <c r="D1577" s="101">
        <v>110.7</v>
      </c>
      <c r="E1577" s="8">
        <f t="shared" si="49"/>
        <v>144.02903225806452</v>
      </c>
      <c r="F1577" s="8">
        <f t="shared" si="50"/>
        <v>13589.139193548388</v>
      </c>
    </row>
    <row r="1578" spans="1:6" ht="14">
      <c r="A1578" s="25" t="s">
        <v>2809</v>
      </c>
      <c r="B1578" s="29"/>
      <c r="C1578" s="43" t="s">
        <v>2810</v>
      </c>
      <c r="D1578" s="102">
        <v>45.85</v>
      </c>
      <c r="E1578" s="8">
        <f t="shared" si="49"/>
        <v>59.654301075268812</v>
      </c>
      <c r="F1578" s="8">
        <f t="shared" si="50"/>
        <v>5628.383306451613</v>
      </c>
    </row>
    <row r="1579" spans="1:6" ht="14">
      <c r="A1579" s="36" t="s">
        <v>2811</v>
      </c>
      <c r="B1579" s="31"/>
      <c r="C1579" s="76" t="s">
        <v>2812</v>
      </c>
      <c r="D1579" s="101">
        <v>4516</v>
      </c>
      <c r="E1579" s="8">
        <f t="shared" si="49"/>
        <v>5875.655913978494</v>
      </c>
      <c r="F1579" s="8">
        <f t="shared" si="50"/>
        <v>554368.13548387098</v>
      </c>
    </row>
    <row r="1580" spans="1:6" ht="14">
      <c r="A1580" s="17" t="s">
        <v>2813</v>
      </c>
      <c r="B1580" s="31"/>
      <c r="C1580" s="31" t="s">
        <v>2814</v>
      </c>
      <c r="D1580" s="101">
        <v>3387</v>
      </c>
      <c r="E1580" s="8">
        <f t="shared" si="49"/>
        <v>4406.7419354838703</v>
      </c>
      <c r="F1580" s="8">
        <f t="shared" si="50"/>
        <v>415776.10161290318</v>
      </c>
    </row>
    <row r="1581" spans="1:6" ht="14">
      <c r="A1581" s="17" t="s">
        <v>2815</v>
      </c>
      <c r="B1581" s="31"/>
      <c r="C1581" s="31" t="s">
        <v>2816</v>
      </c>
      <c r="D1581" s="101">
        <v>1129</v>
      </c>
      <c r="E1581" s="8">
        <f t="shared" si="49"/>
        <v>1468.9139784946235</v>
      </c>
      <c r="F1581" s="8">
        <f t="shared" si="50"/>
        <v>138592.03387096775</v>
      </c>
    </row>
    <row r="1582" spans="1:6" ht="14">
      <c r="A1582" s="17" t="s">
        <v>2817</v>
      </c>
      <c r="B1582" s="31"/>
      <c r="C1582" s="32" t="s">
        <v>2799</v>
      </c>
      <c r="D1582" s="101">
        <v>144.6</v>
      </c>
      <c r="E1582" s="8">
        <f t="shared" si="49"/>
        <v>188.1354838709677</v>
      </c>
      <c r="F1582" s="8">
        <f t="shared" si="50"/>
        <v>17750.582903225801</v>
      </c>
    </row>
    <row r="1583" spans="1:6" ht="14">
      <c r="A1583" s="25" t="s">
        <v>2818</v>
      </c>
      <c r="B1583" s="29"/>
      <c r="C1583" s="43" t="s">
        <v>2819</v>
      </c>
      <c r="D1583" s="102">
        <v>51.9</v>
      </c>
      <c r="E1583" s="8">
        <f t="shared" si="49"/>
        <v>67.525806451612894</v>
      </c>
      <c r="F1583" s="8">
        <f t="shared" si="50"/>
        <v>6371.0598387096761</v>
      </c>
    </row>
    <row r="1584" spans="1:6" ht="14">
      <c r="A1584" s="77" t="s">
        <v>2820</v>
      </c>
      <c r="B1584" s="29"/>
      <c r="C1584" s="78" t="s">
        <v>2821</v>
      </c>
      <c r="D1584" s="102">
        <v>6796</v>
      </c>
      <c r="E1584" s="8">
        <f t="shared" si="49"/>
        <v>8842.1075268817203</v>
      </c>
      <c r="F1584" s="8">
        <f t="shared" si="50"/>
        <v>834252.84516129026</v>
      </c>
    </row>
    <row r="1585" spans="1:6" ht="14">
      <c r="A1585" s="25" t="s">
        <v>2822</v>
      </c>
      <c r="B1585" s="29"/>
      <c r="C1585" s="29" t="s">
        <v>2823</v>
      </c>
      <c r="D1585" s="102">
        <v>5373</v>
      </c>
      <c r="E1585" s="8">
        <f t="shared" si="49"/>
        <v>6990.6774193548381</v>
      </c>
      <c r="F1585" s="8">
        <f t="shared" si="50"/>
        <v>659570.41451612907</v>
      </c>
    </row>
    <row r="1586" spans="1:6" ht="14">
      <c r="A1586" s="25" t="s">
        <v>2824</v>
      </c>
      <c r="B1586" s="29"/>
      <c r="C1586" s="29" t="s">
        <v>2825</v>
      </c>
      <c r="D1586" s="102">
        <v>1423</v>
      </c>
      <c r="E1586" s="8">
        <f t="shared" si="49"/>
        <v>1851.4301075268816</v>
      </c>
      <c r="F1586" s="8">
        <f t="shared" si="50"/>
        <v>174682.43064516128</v>
      </c>
    </row>
    <row r="1587" spans="1:6" ht="14">
      <c r="A1587" s="43" t="s">
        <v>2826</v>
      </c>
      <c r="B1587" s="29"/>
      <c r="C1587" s="43" t="s">
        <v>2827</v>
      </c>
      <c r="D1587" s="102">
        <v>1051.8499999999999</v>
      </c>
      <c r="E1587" s="8">
        <f t="shared" si="49"/>
        <v>1368.5360215053763</v>
      </c>
      <c r="F1587" s="8">
        <f t="shared" si="50"/>
        <v>129121.37362903226</v>
      </c>
    </row>
    <row r="1588" spans="1:6" ht="14">
      <c r="A1588" s="43" t="s">
        <v>2828</v>
      </c>
      <c r="B1588" s="29"/>
      <c r="C1588" s="43" t="s">
        <v>2829</v>
      </c>
      <c r="D1588" s="102">
        <v>1106.1500000000001</v>
      </c>
      <c r="E1588" s="8">
        <f t="shared" si="49"/>
        <v>1439.1844086021506</v>
      </c>
      <c r="F1588" s="8">
        <f t="shared" si="50"/>
        <v>135787.0489516129</v>
      </c>
    </row>
    <row r="1589" spans="1:6" ht="14">
      <c r="A1589" s="43" t="s">
        <v>2830</v>
      </c>
      <c r="B1589" s="29"/>
      <c r="C1589" s="43" t="s">
        <v>2831</v>
      </c>
      <c r="D1589" s="102">
        <v>3380.55</v>
      </c>
      <c r="E1589" s="8">
        <f t="shared" si="49"/>
        <v>4398.3500000000004</v>
      </c>
      <c r="F1589" s="8">
        <f t="shared" si="50"/>
        <v>414984.32250000007</v>
      </c>
    </row>
    <row r="1590" spans="1:6" ht="14">
      <c r="A1590" s="43" t="s">
        <v>2832</v>
      </c>
      <c r="B1590" s="29"/>
      <c r="C1590" s="43" t="s">
        <v>2833</v>
      </c>
      <c r="D1590" s="102">
        <v>3436</v>
      </c>
      <c r="E1590" s="8">
        <f t="shared" si="49"/>
        <v>4470.4946236559135</v>
      </c>
      <c r="F1590" s="8">
        <f t="shared" si="50"/>
        <v>421791.16774193541</v>
      </c>
    </row>
    <row r="1591" spans="1:6" ht="14">
      <c r="A1591" s="25" t="s">
        <v>2834</v>
      </c>
      <c r="B1591" s="29"/>
      <c r="C1591" s="43" t="s">
        <v>2799</v>
      </c>
      <c r="D1591" s="102">
        <v>194.55</v>
      </c>
      <c r="E1591" s="8">
        <f t="shared" si="49"/>
        <v>253.1241935483871</v>
      </c>
      <c r="F1591" s="8">
        <f t="shared" si="50"/>
        <v>23882.267661290323</v>
      </c>
    </row>
    <row r="1592" spans="1:6" ht="14">
      <c r="A1592" s="25" t="s">
        <v>2835</v>
      </c>
      <c r="B1592" s="29"/>
      <c r="C1592" s="43" t="s">
        <v>2836</v>
      </c>
      <c r="D1592" s="102">
        <v>85.8</v>
      </c>
      <c r="E1592" s="8">
        <f t="shared" si="49"/>
        <v>111.63225806451612</v>
      </c>
      <c r="F1592" s="8">
        <f t="shared" si="50"/>
        <v>10532.503548387096</v>
      </c>
    </row>
    <row r="1593" spans="1:6" ht="14">
      <c r="A1593" s="17"/>
      <c r="B1593" s="61"/>
      <c r="C1593" s="17"/>
      <c r="D1593" s="101"/>
      <c r="E1593" s="8">
        <f t="shared" si="49"/>
        <v>0</v>
      </c>
      <c r="F1593" s="8">
        <f t="shared" si="50"/>
        <v>0</v>
      </c>
    </row>
    <row r="1594" spans="1:6" ht="15.5">
      <c r="A1594" s="53" t="s">
        <v>3300</v>
      </c>
      <c r="B1594" s="61"/>
      <c r="C1594" s="17"/>
      <c r="D1594" s="101"/>
      <c r="E1594" s="8">
        <f t="shared" si="49"/>
        <v>0</v>
      </c>
      <c r="F1594" s="8">
        <f t="shared" si="50"/>
        <v>0</v>
      </c>
    </row>
    <row r="1595" spans="1:6" ht="14">
      <c r="A1595" s="79" t="s">
        <v>2837</v>
      </c>
      <c r="B1595" s="80"/>
      <c r="C1595" s="81" t="s">
        <v>2838</v>
      </c>
      <c r="D1595" s="103">
        <v>12280</v>
      </c>
      <c r="E1595" s="8">
        <f t="shared" si="49"/>
        <v>15977.204301075268</v>
      </c>
      <c r="F1595" s="8">
        <f t="shared" si="50"/>
        <v>1507449.2258064514</v>
      </c>
    </row>
    <row r="1596" spans="1:6" ht="14">
      <c r="A1596" s="64" t="s">
        <v>2839</v>
      </c>
      <c r="B1596" s="80"/>
      <c r="C1596" s="82" t="s">
        <v>2840</v>
      </c>
      <c r="D1596" s="103">
        <v>977</v>
      </c>
      <c r="E1596" s="8">
        <f t="shared" si="49"/>
        <v>1271.1505376344087</v>
      </c>
      <c r="F1596" s="8">
        <f t="shared" si="50"/>
        <v>119933.05322580646</v>
      </c>
    </row>
    <row r="1597" spans="1:6" ht="14">
      <c r="A1597" s="64" t="s">
        <v>2841</v>
      </c>
      <c r="B1597" s="80"/>
      <c r="C1597" s="82" t="s">
        <v>2842</v>
      </c>
      <c r="D1597" s="103">
        <v>10326</v>
      </c>
      <c r="E1597" s="8">
        <f t="shared" si="49"/>
        <v>13434.903225806451</v>
      </c>
      <c r="F1597" s="8">
        <f t="shared" si="50"/>
        <v>1267583.1193548387</v>
      </c>
    </row>
    <row r="1598" spans="1:6" ht="14">
      <c r="A1598" s="25" t="s">
        <v>2843</v>
      </c>
      <c r="B1598" s="83"/>
      <c r="C1598" s="47" t="s">
        <v>2844</v>
      </c>
      <c r="D1598" s="102">
        <v>681.2</v>
      </c>
      <c r="E1598" s="8">
        <f t="shared" si="49"/>
        <v>886.29247311827964</v>
      </c>
      <c r="F1598" s="8">
        <f t="shared" si="50"/>
        <v>83621.694838709693</v>
      </c>
    </row>
    <row r="1599" spans="1:6" ht="14">
      <c r="A1599" s="64" t="s">
        <v>2845</v>
      </c>
      <c r="B1599" s="80"/>
      <c r="C1599" s="84" t="s">
        <v>2846</v>
      </c>
      <c r="D1599" s="103">
        <v>1196.5</v>
      </c>
      <c r="E1599" s="8">
        <f t="shared" si="49"/>
        <v>1556.7365591397847</v>
      </c>
      <c r="F1599" s="8">
        <f t="shared" si="50"/>
        <v>146878.09435483871</v>
      </c>
    </row>
    <row r="1600" spans="1:6" ht="14">
      <c r="A1600" s="64" t="s">
        <v>2847</v>
      </c>
      <c r="B1600" s="80"/>
      <c r="C1600" s="84" t="s">
        <v>2846</v>
      </c>
      <c r="D1600" s="103">
        <v>1419.65</v>
      </c>
      <c r="E1600" s="8">
        <f t="shared" si="49"/>
        <v>1847.0715053763442</v>
      </c>
      <c r="F1600" s="8">
        <f t="shared" si="50"/>
        <v>174271.19653225807</v>
      </c>
    </row>
    <row r="1601" spans="1:6" ht="14">
      <c r="A1601" s="64" t="s">
        <v>2848</v>
      </c>
      <c r="B1601" s="80"/>
      <c r="C1601" s="84" t="s">
        <v>2849</v>
      </c>
      <c r="D1601" s="103">
        <v>233.7</v>
      </c>
      <c r="E1601" s="8">
        <f t="shared" si="49"/>
        <v>304.06129032258059</v>
      </c>
      <c r="F1601" s="8">
        <f t="shared" si="50"/>
        <v>28688.182741935478</v>
      </c>
    </row>
    <row r="1602" spans="1:6" ht="14">
      <c r="A1602" s="25" t="s">
        <v>2850</v>
      </c>
      <c r="B1602" s="83"/>
      <c r="C1602" s="47" t="s">
        <v>3282</v>
      </c>
      <c r="D1602" s="102">
        <v>178.8</v>
      </c>
      <c r="E1602" s="8">
        <f t="shared" si="49"/>
        <v>232.63225806451612</v>
      </c>
      <c r="F1602" s="8">
        <f t="shared" si="50"/>
        <v>21948.853548387098</v>
      </c>
    </row>
    <row r="1603" spans="1:6" ht="14">
      <c r="A1603" s="64" t="s">
        <v>2851</v>
      </c>
      <c r="B1603" s="80"/>
      <c r="C1603" s="64" t="s">
        <v>3283</v>
      </c>
      <c r="D1603" s="103">
        <v>1087.8</v>
      </c>
      <c r="E1603" s="8">
        <f t="shared" si="49"/>
        <v>1415.3096774193546</v>
      </c>
      <c r="F1603" s="8">
        <f t="shared" si="50"/>
        <v>133534.46806451611</v>
      </c>
    </row>
    <row r="1604" spans="1:6" ht="14">
      <c r="A1604" s="64" t="s">
        <v>2852</v>
      </c>
      <c r="B1604" s="80"/>
      <c r="C1604" s="64" t="s">
        <v>3284</v>
      </c>
      <c r="D1604" s="103">
        <v>1148.5999999999999</v>
      </c>
      <c r="E1604" s="8">
        <f t="shared" si="49"/>
        <v>1494.4150537634405</v>
      </c>
      <c r="F1604" s="8">
        <f t="shared" si="50"/>
        <v>140998.0603225806</v>
      </c>
    </row>
    <row r="1605" spans="1:6" ht="14">
      <c r="A1605" s="25" t="s">
        <v>2853</v>
      </c>
      <c r="B1605" s="28"/>
      <c r="C1605" s="29" t="s">
        <v>2854</v>
      </c>
      <c r="D1605" s="102">
        <v>89.95</v>
      </c>
      <c r="E1605" s="8">
        <f t="shared" si="49"/>
        <v>117.03172043010753</v>
      </c>
      <c r="F1605" s="8">
        <f t="shared" si="50"/>
        <v>11041.942822580644</v>
      </c>
    </row>
    <row r="1606" spans="1:6" ht="14">
      <c r="A1606" s="64" t="s">
        <v>2855</v>
      </c>
      <c r="B1606" s="65"/>
      <c r="C1606" s="85" t="s">
        <v>2856</v>
      </c>
      <c r="D1606" s="103">
        <v>39.75</v>
      </c>
      <c r="E1606" s="8">
        <f t="shared" si="49"/>
        <v>51.717741935483865</v>
      </c>
      <c r="F1606" s="8">
        <f t="shared" si="50"/>
        <v>4879.5689516129032</v>
      </c>
    </row>
    <row r="1607" spans="1:6" ht="14">
      <c r="A1607" s="17"/>
      <c r="B1607" s="23"/>
      <c r="C1607" s="31"/>
      <c r="D1607" s="101"/>
      <c r="E1607" s="8">
        <f t="shared" si="49"/>
        <v>0</v>
      </c>
      <c r="F1607" s="8">
        <f t="shared" si="50"/>
        <v>0</v>
      </c>
    </row>
    <row r="1608" spans="1:6" ht="15.5">
      <c r="A1608" s="53" t="s">
        <v>3299</v>
      </c>
      <c r="B1608" s="23"/>
      <c r="C1608" s="86"/>
      <c r="D1608" s="101"/>
      <c r="E1608" s="8">
        <f t="shared" si="49"/>
        <v>0</v>
      </c>
      <c r="F1608" s="8">
        <f t="shared" si="50"/>
        <v>0</v>
      </c>
    </row>
    <row r="1609" spans="1:6" ht="14">
      <c r="A1609" s="79" t="s">
        <v>2857</v>
      </c>
      <c r="B1609" s="79"/>
      <c r="C1609" s="87" t="s">
        <v>2858</v>
      </c>
      <c r="D1609" s="103">
        <v>15091</v>
      </c>
      <c r="E1609" s="8">
        <f t="shared" ref="E1609:E1672" si="51">D1609*1.21/0.93</f>
        <v>19634.526881720431</v>
      </c>
      <c r="F1609" s="8">
        <f t="shared" si="50"/>
        <v>1852517.6112903226</v>
      </c>
    </row>
    <row r="1610" spans="1:6" ht="14">
      <c r="A1610" s="88" t="s">
        <v>2859</v>
      </c>
      <c r="B1610" s="89"/>
      <c r="C1610" s="90" t="s">
        <v>2860</v>
      </c>
      <c r="D1610" s="103">
        <v>14098</v>
      </c>
      <c r="E1610" s="8">
        <f t="shared" si="51"/>
        <v>18342.559139784942</v>
      </c>
      <c r="F1610" s="8">
        <f t="shared" ref="F1610:F1673" si="52">E1610*$F$8*1.02</f>
        <v>1730620.4548387092</v>
      </c>
    </row>
    <row r="1611" spans="1:6" ht="14">
      <c r="A1611" s="64" t="s">
        <v>2861</v>
      </c>
      <c r="B1611" s="79"/>
      <c r="C1611" s="90" t="s">
        <v>2862</v>
      </c>
      <c r="D1611" s="103">
        <v>993</v>
      </c>
      <c r="E1611" s="8">
        <f t="shared" si="51"/>
        <v>1291.9677419354837</v>
      </c>
      <c r="F1611" s="8">
        <f t="shared" si="52"/>
        <v>121897.15645161289</v>
      </c>
    </row>
    <row r="1612" spans="1:6" ht="14">
      <c r="A1612" s="64" t="s">
        <v>2863</v>
      </c>
      <c r="B1612" s="79"/>
      <c r="C1612" s="90" t="s">
        <v>2864</v>
      </c>
      <c r="D1612" s="103">
        <v>1504.95</v>
      </c>
      <c r="E1612" s="8">
        <f t="shared" si="51"/>
        <v>1958.0532258064513</v>
      </c>
      <c r="F1612" s="8">
        <f t="shared" si="52"/>
        <v>184742.32185483869</v>
      </c>
    </row>
    <row r="1613" spans="1:6" ht="14">
      <c r="A1613" s="64" t="s">
        <v>2865</v>
      </c>
      <c r="B1613" s="79"/>
      <c r="C1613" s="90" t="s">
        <v>2866</v>
      </c>
      <c r="D1613" s="103">
        <v>1561.05</v>
      </c>
      <c r="E1613" s="8">
        <f t="shared" si="51"/>
        <v>2031.0435483870967</v>
      </c>
      <c r="F1613" s="8">
        <f t="shared" si="52"/>
        <v>191628.95879032259</v>
      </c>
    </row>
    <row r="1614" spans="1:6" ht="14">
      <c r="A1614" s="79" t="s">
        <v>2867</v>
      </c>
      <c r="B1614" s="79"/>
      <c r="C1614" s="87" t="s">
        <v>2868</v>
      </c>
      <c r="D1614" s="103">
        <v>20023</v>
      </c>
      <c r="E1614" s="8">
        <f t="shared" si="51"/>
        <v>26051.430107526878</v>
      </c>
      <c r="F1614" s="8">
        <f t="shared" si="52"/>
        <v>2457952.4306451608</v>
      </c>
    </row>
    <row r="1615" spans="1:6" ht="14">
      <c r="A1615" s="64" t="s">
        <v>2869</v>
      </c>
      <c r="B1615" s="79"/>
      <c r="C1615" s="90" t="s">
        <v>2870</v>
      </c>
      <c r="D1615" s="103">
        <v>18557</v>
      </c>
      <c r="E1615" s="8">
        <f t="shared" si="51"/>
        <v>24144.053763440857</v>
      </c>
      <c r="F1615" s="8">
        <f t="shared" si="52"/>
        <v>2277991.4725806448</v>
      </c>
    </row>
    <row r="1616" spans="1:6" ht="14">
      <c r="A1616" s="64" t="s">
        <v>2871</v>
      </c>
      <c r="B1616" s="79"/>
      <c r="C1616" s="90" t="s">
        <v>2872</v>
      </c>
      <c r="D1616" s="103">
        <v>733</v>
      </c>
      <c r="E1616" s="8">
        <f t="shared" si="51"/>
        <v>953.6881720430107</v>
      </c>
      <c r="F1616" s="8">
        <f t="shared" si="52"/>
        <v>89980.479032258067</v>
      </c>
    </row>
    <row r="1617" spans="1:6" ht="14">
      <c r="A1617" s="79" t="s">
        <v>2873</v>
      </c>
      <c r="B1617" s="79"/>
      <c r="C1617" s="87" t="s">
        <v>2874</v>
      </c>
      <c r="D1617" s="103">
        <v>20690</v>
      </c>
      <c r="E1617" s="8">
        <f t="shared" si="51"/>
        <v>26919.247311827952</v>
      </c>
      <c r="F1617" s="8">
        <f t="shared" si="52"/>
        <v>2539830.9838709673</v>
      </c>
    </row>
    <row r="1618" spans="1:6" ht="14">
      <c r="A1618" s="64" t="s">
        <v>2875</v>
      </c>
      <c r="B1618" s="79"/>
      <c r="C1618" s="90" t="s">
        <v>2876</v>
      </c>
      <c r="D1618" s="103">
        <v>19224</v>
      </c>
      <c r="E1618" s="8">
        <f t="shared" si="51"/>
        <v>25011.870967741936</v>
      </c>
      <c r="F1618" s="8">
        <f t="shared" si="52"/>
        <v>2359870.0258064517</v>
      </c>
    </row>
    <row r="1619" spans="1:6" ht="14">
      <c r="A1619" s="64" t="s">
        <v>2871</v>
      </c>
      <c r="B1619" s="79"/>
      <c r="C1619" s="90" t="s">
        <v>2872</v>
      </c>
      <c r="D1619" s="103">
        <v>733</v>
      </c>
      <c r="E1619" s="8">
        <f t="shared" si="51"/>
        <v>953.6881720430107</v>
      </c>
      <c r="F1619" s="8">
        <f t="shared" si="52"/>
        <v>89980.479032258067</v>
      </c>
    </row>
    <row r="1620" spans="1:6" ht="14">
      <c r="A1620" s="64" t="s">
        <v>2877</v>
      </c>
      <c r="B1620" s="79"/>
      <c r="C1620" s="90" t="s">
        <v>2878</v>
      </c>
      <c r="D1620" s="103">
        <v>1776</v>
      </c>
      <c r="E1620" s="8">
        <f t="shared" si="51"/>
        <v>2310.7096774193546</v>
      </c>
      <c r="F1620" s="8">
        <f t="shared" si="52"/>
        <v>218015.4580645161</v>
      </c>
    </row>
    <row r="1621" spans="1:6" ht="14">
      <c r="A1621" s="64" t="s">
        <v>2879</v>
      </c>
      <c r="B1621" s="79"/>
      <c r="C1621" s="90" t="s">
        <v>2880</v>
      </c>
      <c r="D1621" s="103">
        <v>2077.4499999999998</v>
      </c>
      <c r="E1621" s="8">
        <f t="shared" si="51"/>
        <v>2702.9188172043005</v>
      </c>
      <c r="F1621" s="8">
        <f t="shared" si="52"/>
        <v>255020.39040322576</v>
      </c>
    </row>
    <row r="1622" spans="1:6" ht="14">
      <c r="A1622" s="64" t="s">
        <v>2881</v>
      </c>
      <c r="B1622" s="79"/>
      <c r="C1622" s="90" t="s">
        <v>2882</v>
      </c>
      <c r="D1622" s="103">
        <v>2077.4499999999998</v>
      </c>
      <c r="E1622" s="8">
        <f t="shared" si="51"/>
        <v>2702.9188172043005</v>
      </c>
      <c r="F1622" s="8">
        <f t="shared" si="52"/>
        <v>255020.39040322576</v>
      </c>
    </row>
    <row r="1623" spans="1:6" ht="14">
      <c r="A1623" s="64" t="s">
        <v>2848</v>
      </c>
      <c r="B1623" s="79"/>
      <c r="C1623" s="90" t="s">
        <v>2883</v>
      </c>
      <c r="D1623" s="103">
        <v>233.7</v>
      </c>
      <c r="E1623" s="8">
        <f t="shared" si="51"/>
        <v>304.06129032258059</v>
      </c>
      <c r="F1623" s="8">
        <f t="shared" si="52"/>
        <v>28688.182741935478</v>
      </c>
    </row>
    <row r="1624" spans="1:6" ht="14">
      <c r="A1624" s="25" t="s">
        <v>2884</v>
      </c>
      <c r="B1624" s="77"/>
      <c r="C1624" s="47" t="s">
        <v>2885</v>
      </c>
      <c r="D1624" s="102">
        <v>178.8</v>
      </c>
      <c r="E1624" s="8">
        <f t="shared" si="51"/>
        <v>232.63225806451612</v>
      </c>
      <c r="F1624" s="8">
        <f t="shared" si="52"/>
        <v>21948.853548387098</v>
      </c>
    </row>
    <row r="1625" spans="1:6" ht="14">
      <c r="A1625" s="25" t="s">
        <v>2886</v>
      </c>
      <c r="B1625" s="28"/>
      <c r="C1625" s="47" t="s">
        <v>2887</v>
      </c>
      <c r="D1625" s="102">
        <v>178.8</v>
      </c>
      <c r="E1625" s="8">
        <f t="shared" si="51"/>
        <v>232.63225806451612</v>
      </c>
      <c r="F1625" s="8">
        <f t="shared" si="52"/>
        <v>21948.853548387098</v>
      </c>
    </row>
    <row r="1626" spans="1:6" ht="14">
      <c r="A1626" s="91" t="s">
        <v>2888</v>
      </c>
      <c r="B1626" s="91"/>
      <c r="C1626" s="92" t="s">
        <v>2889</v>
      </c>
      <c r="D1626" s="104">
        <v>40242</v>
      </c>
      <c r="E1626" s="8">
        <f t="shared" si="51"/>
        <v>52357.870967741932</v>
      </c>
      <c r="F1626" s="8">
        <f t="shared" si="52"/>
        <v>4939965.1258064518</v>
      </c>
    </row>
    <row r="1627" spans="1:6" ht="14">
      <c r="A1627" s="93" t="s">
        <v>2890</v>
      </c>
      <c r="B1627" s="91"/>
      <c r="C1627" s="94" t="s">
        <v>2891</v>
      </c>
      <c r="D1627" s="104">
        <v>38412</v>
      </c>
      <c r="E1627" s="8">
        <f t="shared" si="51"/>
        <v>49976.903225806447</v>
      </c>
      <c r="F1627" s="8">
        <f t="shared" si="52"/>
        <v>4715320.8193548387</v>
      </c>
    </row>
    <row r="1628" spans="1:6" ht="14">
      <c r="A1628" s="93" t="s">
        <v>2892</v>
      </c>
      <c r="B1628" s="91"/>
      <c r="C1628" s="94" t="s">
        <v>2891</v>
      </c>
      <c r="D1628" s="104">
        <v>1830</v>
      </c>
      <c r="E1628" s="8">
        <f t="shared" si="51"/>
        <v>2380.9677419354834</v>
      </c>
      <c r="F1628" s="8">
        <f t="shared" si="52"/>
        <v>224644.30645161285</v>
      </c>
    </row>
    <row r="1629" spans="1:6" ht="14">
      <c r="A1629" s="91" t="s">
        <v>2893</v>
      </c>
      <c r="B1629" s="91"/>
      <c r="C1629" s="95" t="s">
        <v>2894</v>
      </c>
      <c r="D1629" s="104">
        <v>42642</v>
      </c>
      <c r="E1629" s="8">
        <f t="shared" si="51"/>
        <v>55480.45161290322</v>
      </c>
      <c r="F1629" s="8">
        <f t="shared" si="52"/>
        <v>5234580.6096774191</v>
      </c>
    </row>
    <row r="1630" spans="1:6" ht="14">
      <c r="A1630" s="93" t="s">
        <v>2895</v>
      </c>
      <c r="B1630" s="91"/>
      <c r="C1630" s="96" t="s">
        <v>2896</v>
      </c>
      <c r="D1630" s="104">
        <v>40422</v>
      </c>
      <c r="E1630" s="8">
        <f t="shared" si="51"/>
        <v>52592.064516129023</v>
      </c>
      <c r="F1630" s="8">
        <f t="shared" si="52"/>
        <v>4962061.2870967733</v>
      </c>
    </row>
    <row r="1631" spans="1:6" ht="14">
      <c r="A1631" s="93" t="s">
        <v>2897</v>
      </c>
      <c r="B1631" s="91"/>
      <c r="C1631" s="96" t="s">
        <v>2891</v>
      </c>
      <c r="D1631" s="104">
        <v>2220</v>
      </c>
      <c r="E1631" s="8">
        <f t="shared" si="51"/>
        <v>2888.3870967741932</v>
      </c>
      <c r="F1631" s="8">
        <f t="shared" si="52"/>
        <v>272519.32258064509</v>
      </c>
    </row>
    <row r="1632" spans="1:6" ht="14">
      <c r="A1632" s="91" t="s">
        <v>2898</v>
      </c>
      <c r="B1632" s="91"/>
      <c r="C1632" s="92" t="s">
        <v>2899</v>
      </c>
      <c r="D1632" s="104">
        <v>46767</v>
      </c>
      <c r="E1632" s="8">
        <f t="shared" si="51"/>
        <v>60847.38709677419</v>
      </c>
      <c r="F1632" s="8">
        <f t="shared" si="52"/>
        <v>5740950.9725806443</v>
      </c>
    </row>
    <row r="1633" spans="1:6" ht="14">
      <c r="A1633" s="93" t="s">
        <v>2900</v>
      </c>
      <c r="B1633" s="91"/>
      <c r="C1633" s="94" t="s">
        <v>2891</v>
      </c>
      <c r="D1633" s="104">
        <v>44547</v>
      </c>
      <c r="E1633" s="8">
        <f t="shared" si="51"/>
        <v>57958.999999999993</v>
      </c>
      <c r="F1633" s="8">
        <f t="shared" si="52"/>
        <v>5468431.6499999994</v>
      </c>
    </row>
    <row r="1634" spans="1:6" ht="14">
      <c r="A1634" s="93" t="s">
        <v>2897</v>
      </c>
      <c r="B1634" s="91"/>
      <c r="C1634" s="96" t="s">
        <v>2891</v>
      </c>
      <c r="D1634" s="104">
        <v>2220</v>
      </c>
      <c r="E1634" s="8">
        <f t="shared" si="51"/>
        <v>2888.3870967741932</v>
      </c>
      <c r="F1634" s="8">
        <f t="shared" si="52"/>
        <v>272519.32258064509</v>
      </c>
    </row>
    <row r="1635" spans="1:6" ht="14">
      <c r="A1635" s="93" t="s">
        <v>2901</v>
      </c>
      <c r="B1635" s="91"/>
      <c r="C1635" s="94" t="s">
        <v>2902</v>
      </c>
      <c r="D1635" s="104">
        <v>2840.45</v>
      </c>
      <c r="E1635" s="8">
        <f t="shared" si="51"/>
        <v>3695.6392473118271</v>
      </c>
      <c r="F1635" s="8">
        <f t="shared" si="52"/>
        <v>348683.56298387091</v>
      </c>
    </row>
    <row r="1636" spans="1:6" ht="14">
      <c r="A1636" s="17" t="s">
        <v>2903</v>
      </c>
      <c r="B1636" s="36"/>
      <c r="C1636" s="97" t="s">
        <v>2904</v>
      </c>
      <c r="D1636" s="101" t="s">
        <v>442</v>
      </c>
      <c r="E1636" s="8" t="e">
        <f t="shared" si="51"/>
        <v>#VALUE!</v>
      </c>
      <c r="F1636" s="8" t="e">
        <f t="shared" si="52"/>
        <v>#VALUE!</v>
      </c>
    </row>
    <row r="1637" spans="1:6" ht="14">
      <c r="A1637" s="93" t="s">
        <v>2905</v>
      </c>
      <c r="B1637" s="91"/>
      <c r="C1637" s="94" t="s">
        <v>2906</v>
      </c>
      <c r="D1637" s="104">
        <v>359.9</v>
      </c>
      <c r="E1637" s="8">
        <f t="shared" si="51"/>
        <v>468.25698924731176</v>
      </c>
      <c r="F1637" s="8">
        <f t="shared" si="52"/>
        <v>44180.046935483864</v>
      </c>
    </row>
    <row r="1638" spans="1:6" ht="14">
      <c r="A1638" s="93" t="s">
        <v>2907</v>
      </c>
      <c r="B1638" s="91"/>
      <c r="C1638" s="94" t="s">
        <v>2908</v>
      </c>
      <c r="D1638" s="104">
        <v>490.7</v>
      </c>
      <c r="E1638" s="8">
        <f t="shared" si="51"/>
        <v>638.43763440860209</v>
      </c>
      <c r="F1638" s="8">
        <f t="shared" si="52"/>
        <v>60236.590806451612</v>
      </c>
    </row>
    <row r="1639" spans="1:6" ht="14">
      <c r="A1639" s="93" t="s">
        <v>2909</v>
      </c>
      <c r="B1639" s="91"/>
      <c r="C1639" s="96" t="s">
        <v>3285</v>
      </c>
      <c r="D1639" s="104">
        <v>508.25</v>
      </c>
      <c r="E1639" s="8">
        <f t="shared" si="51"/>
        <v>661.27150537634395</v>
      </c>
      <c r="F1639" s="8">
        <f t="shared" si="52"/>
        <v>62390.966532258055</v>
      </c>
    </row>
    <row r="1640" spans="1:6" ht="14">
      <c r="A1640" s="93" t="s">
        <v>2910</v>
      </c>
      <c r="B1640" s="91"/>
      <c r="C1640" s="94" t="s">
        <v>2911</v>
      </c>
      <c r="D1640" s="104">
        <v>536.35</v>
      </c>
      <c r="E1640" s="8">
        <f t="shared" si="51"/>
        <v>697.83172043010757</v>
      </c>
      <c r="F1640" s="8">
        <f t="shared" si="52"/>
        <v>65840.422822580644</v>
      </c>
    </row>
    <row r="1641" spans="1:6" ht="14">
      <c r="A1641" s="91" t="s">
        <v>2912</v>
      </c>
      <c r="B1641" s="91"/>
      <c r="C1641" s="92" t="s">
        <v>2913</v>
      </c>
      <c r="D1641" s="104">
        <v>46328</v>
      </c>
      <c r="E1641" s="8">
        <f t="shared" si="51"/>
        <v>60276.215053763437</v>
      </c>
      <c r="F1641" s="8">
        <f t="shared" si="52"/>
        <v>5687060.8903225809</v>
      </c>
    </row>
    <row r="1642" spans="1:6" ht="14">
      <c r="A1642" s="93" t="s">
        <v>2914</v>
      </c>
      <c r="B1642" s="91"/>
      <c r="C1642" s="94" t="s">
        <v>2915</v>
      </c>
      <c r="D1642" s="104">
        <v>41595</v>
      </c>
      <c r="E1642" s="8">
        <f t="shared" si="51"/>
        <v>54118.225806451606</v>
      </c>
      <c r="F1642" s="8">
        <f t="shared" si="52"/>
        <v>5106054.6048387093</v>
      </c>
    </row>
    <row r="1643" spans="1:6" ht="14">
      <c r="A1643" s="93" t="s">
        <v>2916</v>
      </c>
      <c r="B1643" s="91"/>
      <c r="C1643" s="94" t="s">
        <v>2917</v>
      </c>
      <c r="D1643" s="104">
        <v>4733</v>
      </c>
      <c r="E1643" s="8">
        <f t="shared" si="51"/>
        <v>6157.9892473118271</v>
      </c>
      <c r="F1643" s="8">
        <f t="shared" si="52"/>
        <v>581006.28548387089</v>
      </c>
    </row>
    <row r="1644" spans="1:6" ht="14">
      <c r="A1644" s="91" t="s">
        <v>2918</v>
      </c>
      <c r="B1644" s="91"/>
      <c r="C1644" s="92" t="s">
        <v>2919</v>
      </c>
      <c r="D1644" s="104">
        <v>49365</v>
      </c>
      <c r="E1644" s="8">
        <f t="shared" si="51"/>
        <v>64227.580645161288</v>
      </c>
      <c r="F1644" s="8">
        <f t="shared" si="52"/>
        <v>6059872.2338709673</v>
      </c>
    </row>
    <row r="1645" spans="1:6" ht="14">
      <c r="A1645" s="93" t="s">
        <v>2920</v>
      </c>
      <c r="B1645" s="91"/>
      <c r="C1645" s="94" t="s">
        <v>2921</v>
      </c>
      <c r="D1645" s="104">
        <v>44632</v>
      </c>
      <c r="E1645" s="8">
        <f t="shared" si="51"/>
        <v>58069.591397849457</v>
      </c>
      <c r="F1645" s="8">
        <f t="shared" si="52"/>
        <v>5478865.9483870966</v>
      </c>
    </row>
    <row r="1646" spans="1:6" ht="14">
      <c r="A1646" s="93" t="s">
        <v>2916</v>
      </c>
      <c r="B1646" s="91"/>
      <c r="C1646" s="94" t="s">
        <v>2917</v>
      </c>
      <c r="D1646" s="104">
        <v>4733</v>
      </c>
      <c r="E1646" s="8">
        <f t="shared" si="51"/>
        <v>6157.9892473118271</v>
      </c>
      <c r="F1646" s="8">
        <f t="shared" si="52"/>
        <v>581006.28548387089</v>
      </c>
    </row>
    <row r="1647" spans="1:6" ht="14">
      <c r="A1647" s="91" t="s">
        <v>2922</v>
      </c>
      <c r="B1647" s="91"/>
      <c r="C1647" s="92" t="s">
        <v>2923</v>
      </c>
      <c r="D1647" s="104">
        <v>55647</v>
      </c>
      <c r="E1647" s="8">
        <f t="shared" si="51"/>
        <v>72400.935483870955</v>
      </c>
      <c r="F1647" s="8">
        <f t="shared" si="52"/>
        <v>6831028.2629032247</v>
      </c>
    </row>
    <row r="1648" spans="1:6" ht="14">
      <c r="A1648" s="93" t="s">
        <v>2924</v>
      </c>
      <c r="B1648" s="91"/>
      <c r="C1648" s="94" t="s">
        <v>2915</v>
      </c>
      <c r="D1648" s="104">
        <v>50914</v>
      </c>
      <c r="E1648" s="8">
        <f t="shared" si="51"/>
        <v>66242.946236559132</v>
      </c>
      <c r="F1648" s="8">
        <f t="shared" si="52"/>
        <v>6250021.977419354</v>
      </c>
    </row>
    <row r="1649" spans="1:6" ht="14">
      <c r="A1649" s="93" t="s">
        <v>2916</v>
      </c>
      <c r="B1649" s="91"/>
      <c r="C1649" s="94" t="s">
        <v>2917</v>
      </c>
      <c r="D1649" s="104">
        <v>4733</v>
      </c>
      <c r="E1649" s="8">
        <f t="shared" si="51"/>
        <v>6157.9892473118271</v>
      </c>
      <c r="F1649" s="8">
        <f t="shared" si="52"/>
        <v>581006.28548387089</v>
      </c>
    </row>
    <row r="1650" spans="1:6" ht="14">
      <c r="A1650" s="93" t="s">
        <v>2925</v>
      </c>
      <c r="B1650" s="91"/>
      <c r="C1650" s="94" t="s">
        <v>2926</v>
      </c>
      <c r="D1650" s="104">
        <v>5307.05</v>
      </c>
      <c r="E1650" s="8">
        <f t="shared" si="51"/>
        <v>6904.8715053763435</v>
      </c>
      <c r="F1650" s="8">
        <f t="shared" si="52"/>
        <v>651474.626532258</v>
      </c>
    </row>
    <row r="1651" spans="1:6" ht="14">
      <c r="A1651" s="93" t="s">
        <v>2927</v>
      </c>
      <c r="B1651" s="91"/>
      <c r="C1651" s="94" t="s">
        <v>2928</v>
      </c>
      <c r="D1651" s="104">
        <v>5541.9</v>
      </c>
      <c r="E1651" s="8">
        <f t="shared" si="51"/>
        <v>7210.4290322580637</v>
      </c>
      <c r="F1651" s="8">
        <f t="shared" si="52"/>
        <v>680303.97919354832</v>
      </c>
    </row>
    <row r="1652" spans="1:6" ht="14">
      <c r="A1652" s="93" t="s">
        <v>2929</v>
      </c>
      <c r="B1652" s="91"/>
      <c r="C1652" s="94" t="s">
        <v>2930</v>
      </c>
      <c r="D1652" s="104">
        <v>6016.3</v>
      </c>
      <c r="E1652" s="8">
        <f t="shared" si="51"/>
        <v>7827.6591397849461</v>
      </c>
      <c r="F1652" s="8">
        <f t="shared" si="52"/>
        <v>738539.63983870973</v>
      </c>
    </row>
    <row r="1653" spans="1:6" ht="14">
      <c r="A1653" s="93" t="s">
        <v>2931</v>
      </c>
      <c r="B1653" s="91"/>
      <c r="C1653" s="94" t="s">
        <v>2932</v>
      </c>
      <c r="D1653" s="104">
        <v>738.45</v>
      </c>
      <c r="E1653" s="8">
        <f t="shared" si="51"/>
        <v>960.77903225806449</v>
      </c>
      <c r="F1653" s="8">
        <f t="shared" si="52"/>
        <v>90649.501693548387</v>
      </c>
    </row>
    <row r="1654" spans="1:6" ht="14">
      <c r="A1654" s="93" t="s">
        <v>2933</v>
      </c>
      <c r="B1654" s="91"/>
      <c r="C1654" s="94" t="s">
        <v>2934</v>
      </c>
      <c r="D1654" s="104">
        <v>528.15</v>
      </c>
      <c r="E1654" s="8">
        <f t="shared" si="51"/>
        <v>687.1629032258063</v>
      </c>
      <c r="F1654" s="8">
        <f t="shared" si="52"/>
        <v>64833.819919354828</v>
      </c>
    </row>
    <row r="1655" spans="1:6" ht="14">
      <c r="A1655" s="93" t="s">
        <v>2935</v>
      </c>
      <c r="B1655" s="91"/>
      <c r="C1655" s="94" t="s">
        <v>2936</v>
      </c>
      <c r="D1655" s="104">
        <v>545.70000000000005</v>
      </c>
      <c r="E1655" s="8">
        <f t="shared" si="51"/>
        <v>709.99677419354839</v>
      </c>
      <c r="F1655" s="8">
        <f t="shared" si="52"/>
        <v>66988.195645161293</v>
      </c>
    </row>
    <row r="1656" spans="1:6" ht="14">
      <c r="A1656" s="93" t="s">
        <v>2937</v>
      </c>
      <c r="B1656" s="91"/>
      <c r="C1656" s="94" t="s">
        <v>2938</v>
      </c>
      <c r="D1656" s="104">
        <v>563.20000000000005</v>
      </c>
      <c r="E1656" s="8">
        <f t="shared" si="51"/>
        <v>732.76559139784945</v>
      </c>
      <c r="F1656" s="8">
        <f t="shared" si="52"/>
        <v>69136.433548387096</v>
      </c>
    </row>
    <row r="1657" spans="1:6" ht="14">
      <c r="A1657" s="17"/>
      <c r="B1657" s="23"/>
      <c r="C1657" s="17"/>
      <c r="D1657" s="101"/>
      <c r="E1657" s="8">
        <f t="shared" si="51"/>
        <v>0</v>
      </c>
      <c r="F1657" s="8">
        <f t="shared" si="52"/>
        <v>0</v>
      </c>
    </row>
    <row r="1658" spans="1:6" ht="15.5">
      <c r="A1658" s="98" t="s">
        <v>3298</v>
      </c>
      <c r="B1658" s="23"/>
      <c r="C1658" s="31"/>
      <c r="D1658" s="101"/>
      <c r="E1658" s="8">
        <f t="shared" si="51"/>
        <v>0</v>
      </c>
      <c r="F1658" s="8">
        <f t="shared" si="52"/>
        <v>0</v>
      </c>
    </row>
    <row r="1659" spans="1:6" ht="14">
      <c r="A1659" s="31" t="s">
        <v>2939</v>
      </c>
      <c r="B1659" s="23"/>
      <c r="C1659" s="31" t="s">
        <v>2940</v>
      </c>
      <c r="D1659" s="101">
        <v>237.1</v>
      </c>
      <c r="E1659" s="8">
        <f t="shared" si="51"/>
        <v>308.4849462365591</v>
      </c>
      <c r="F1659" s="8">
        <f t="shared" si="52"/>
        <v>29105.55467741935</v>
      </c>
    </row>
    <row r="1660" spans="1:6" ht="14">
      <c r="A1660" s="31" t="s">
        <v>2941</v>
      </c>
      <c r="B1660" s="23"/>
      <c r="C1660" s="31" t="s">
        <v>2940</v>
      </c>
      <c r="D1660" s="101">
        <v>237.1</v>
      </c>
      <c r="E1660" s="8">
        <f t="shared" si="51"/>
        <v>308.4849462365591</v>
      </c>
      <c r="F1660" s="8">
        <f t="shared" si="52"/>
        <v>29105.55467741935</v>
      </c>
    </row>
    <row r="1661" spans="1:6" ht="14">
      <c r="A1661" s="31" t="s">
        <v>2942</v>
      </c>
      <c r="B1661" s="23"/>
      <c r="C1661" s="31" t="s">
        <v>3286</v>
      </c>
      <c r="D1661" s="101">
        <v>317</v>
      </c>
      <c r="E1661" s="8">
        <f t="shared" si="51"/>
        <v>412.44086021505376</v>
      </c>
      <c r="F1661" s="8">
        <f t="shared" si="52"/>
        <v>38913.795161290327</v>
      </c>
    </row>
    <row r="1662" spans="1:6" ht="14">
      <c r="A1662" s="31" t="s">
        <v>2942</v>
      </c>
      <c r="B1662" s="23"/>
      <c r="C1662" s="31" t="s">
        <v>3286</v>
      </c>
      <c r="D1662" s="101">
        <v>253.55</v>
      </c>
      <c r="E1662" s="8">
        <f t="shared" si="51"/>
        <v>329.88763440860214</v>
      </c>
      <c r="F1662" s="8">
        <f t="shared" si="52"/>
        <v>31124.898306451614</v>
      </c>
    </row>
    <row r="1663" spans="1:6" ht="14">
      <c r="A1663" s="31" t="s">
        <v>2943</v>
      </c>
      <c r="B1663" s="23"/>
      <c r="C1663" s="31" t="s">
        <v>2944</v>
      </c>
      <c r="D1663" s="101">
        <v>317</v>
      </c>
      <c r="E1663" s="8">
        <f t="shared" si="51"/>
        <v>412.44086021505376</v>
      </c>
      <c r="F1663" s="8">
        <f t="shared" si="52"/>
        <v>38913.795161290327</v>
      </c>
    </row>
    <row r="1664" spans="1:6" ht="14">
      <c r="A1664" s="31" t="s">
        <v>2943</v>
      </c>
      <c r="B1664" s="23"/>
      <c r="C1664" s="31" t="s">
        <v>2944</v>
      </c>
      <c r="D1664" s="101">
        <v>253.55</v>
      </c>
      <c r="E1664" s="8">
        <f t="shared" si="51"/>
        <v>329.88763440860214</v>
      </c>
      <c r="F1664" s="8">
        <f t="shared" si="52"/>
        <v>31124.898306451614</v>
      </c>
    </row>
    <row r="1665" spans="1:6" ht="14">
      <c r="A1665" s="31" t="s">
        <v>2945</v>
      </c>
      <c r="B1665" s="23"/>
      <c r="C1665" s="31" t="s">
        <v>3286</v>
      </c>
      <c r="D1665" s="101">
        <v>399.35</v>
      </c>
      <c r="E1665" s="8">
        <f t="shared" si="51"/>
        <v>519.58440860215057</v>
      </c>
      <c r="F1665" s="8">
        <f t="shared" si="52"/>
        <v>49022.788951612907</v>
      </c>
    </row>
    <row r="1666" spans="1:6" ht="14">
      <c r="A1666" s="31" t="s">
        <v>2945</v>
      </c>
      <c r="B1666" s="23"/>
      <c r="C1666" s="31" t="s">
        <v>3286</v>
      </c>
      <c r="D1666" s="101">
        <v>319.5</v>
      </c>
      <c r="E1666" s="8">
        <f t="shared" si="51"/>
        <v>415.69354838709671</v>
      </c>
      <c r="F1666" s="8">
        <f t="shared" si="52"/>
        <v>39220.686290322577</v>
      </c>
    </row>
    <row r="1667" spans="1:6" ht="14">
      <c r="A1667" s="31" t="s">
        <v>2946</v>
      </c>
      <c r="B1667" s="23"/>
      <c r="C1667" s="31" t="s">
        <v>2944</v>
      </c>
      <c r="D1667" s="101">
        <v>399.35</v>
      </c>
      <c r="E1667" s="8">
        <f t="shared" si="51"/>
        <v>519.58440860215057</v>
      </c>
      <c r="F1667" s="8">
        <f t="shared" si="52"/>
        <v>49022.788951612907</v>
      </c>
    </row>
    <row r="1668" spans="1:6" ht="14">
      <c r="A1668" s="31" t="s">
        <v>2946</v>
      </c>
      <c r="B1668" s="23"/>
      <c r="C1668" s="31" t="s">
        <v>2944</v>
      </c>
      <c r="D1668" s="101">
        <v>319.5</v>
      </c>
      <c r="E1668" s="8">
        <f t="shared" si="51"/>
        <v>415.69354838709671</v>
      </c>
      <c r="F1668" s="8">
        <f t="shared" si="52"/>
        <v>39220.686290322577</v>
      </c>
    </row>
    <row r="1669" spans="1:6" ht="14">
      <c r="A1669" s="31" t="s">
        <v>2947</v>
      </c>
      <c r="B1669" s="23"/>
      <c r="C1669" s="31" t="s">
        <v>3286</v>
      </c>
      <c r="D1669" s="101" t="s">
        <v>442</v>
      </c>
      <c r="E1669" s="8" t="e">
        <f t="shared" si="51"/>
        <v>#VALUE!</v>
      </c>
      <c r="F1669" s="8" t="e">
        <f t="shared" si="52"/>
        <v>#VALUE!</v>
      </c>
    </row>
    <row r="1670" spans="1:6" ht="14">
      <c r="A1670" s="31" t="s">
        <v>2948</v>
      </c>
      <c r="B1670" s="23"/>
      <c r="C1670" s="31" t="s">
        <v>2944</v>
      </c>
      <c r="D1670" s="101" t="s">
        <v>442</v>
      </c>
      <c r="E1670" s="8" t="e">
        <f t="shared" si="51"/>
        <v>#VALUE!</v>
      </c>
      <c r="F1670" s="8" t="e">
        <f t="shared" si="52"/>
        <v>#VALUE!</v>
      </c>
    </row>
    <row r="1671" spans="1:6" ht="14">
      <c r="A1671" s="22" t="s">
        <v>2949</v>
      </c>
      <c r="B1671" s="23"/>
      <c r="C1671" s="24" t="s">
        <v>2950</v>
      </c>
      <c r="D1671" s="101">
        <v>9.6</v>
      </c>
      <c r="E1671" s="8">
        <f t="shared" si="51"/>
        <v>12.490322580645159</v>
      </c>
      <c r="F1671" s="8">
        <f t="shared" si="52"/>
        <v>1178.461935483871</v>
      </c>
    </row>
    <row r="1672" spans="1:6" ht="14">
      <c r="A1672" s="22" t="s">
        <v>2951</v>
      </c>
      <c r="B1672" s="23"/>
      <c r="C1672" s="24" t="s">
        <v>2952</v>
      </c>
      <c r="D1672" s="101" t="s">
        <v>442</v>
      </c>
      <c r="E1672" s="8" t="e">
        <f t="shared" si="51"/>
        <v>#VALUE!</v>
      </c>
      <c r="F1672" s="8" t="e">
        <f t="shared" si="52"/>
        <v>#VALUE!</v>
      </c>
    </row>
    <row r="1673" spans="1:6" ht="14">
      <c r="A1673" s="22" t="s">
        <v>2951</v>
      </c>
      <c r="B1673" s="23"/>
      <c r="C1673" s="24" t="s">
        <v>2952</v>
      </c>
      <c r="D1673" s="101">
        <v>317</v>
      </c>
      <c r="E1673" s="8">
        <f t="shared" ref="E1673:E1736" si="53">D1673*1.21/0.93</f>
        <v>412.44086021505376</v>
      </c>
      <c r="F1673" s="8">
        <f t="shared" si="52"/>
        <v>38913.795161290327</v>
      </c>
    </row>
    <row r="1674" spans="1:6" ht="14">
      <c r="A1674" s="22" t="s">
        <v>2951</v>
      </c>
      <c r="B1674" s="23"/>
      <c r="C1674" s="24" t="s">
        <v>2952</v>
      </c>
      <c r="D1674" s="101">
        <v>253.55</v>
      </c>
      <c r="E1674" s="8">
        <f t="shared" si="53"/>
        <v>329.88763440860214</v>
      </c>
      <c r="F1674" s="8">
        <f t="shared" ref="F1674:F1737" si="54">E1674*$F$8*1.02</f>
        <v>31124.898306451614</v>
      </c>
    </row>
    <row r="1675" spans="1:6" ht="14">
      <c r="A1675" s="22" t="s">
        <v>2953</v>
      </c>
      <c r="B1675" s="23"/>
      <c r="C1675" s="24" t="s">
        <v>2954</v>
      </c>
      <c r="D1675" s="101" t="s">
        <v>442</v>
      </c>
      <c r="E1675" s="8" t="e">
        <f t="shared" si="53"/>
        <v>#VALUE!</v>
      </c>
      <c r="F1675" s="8" t="e">
        <f t="shared" si="54"/>
        <v>#VALUE!</v>
      </c>
    </row>
    <row r="1676" spans="1:6" ht="14">
      <c r="A1676" s="22" t="s">
        <v>2953</v>
      </c>
      <c r="B1676" s="23"/>
      <c r="C1676" s="24" t="s">
        <v>2954</v>
      </c>
      <c r="D1676" s="101">
        <v>317</v>
      </c>
      <c r="E1676" s="8">
        <f t="shared" si="53"/>
        <v>412.44086021505376</v>
      </c>
      <c r="F1676" s="8">
        <f t="shared" si="54"/>
        <v>38913.795161290327</v>
      </c>
    </row>
    <row r="1677" spans="1:6" ht="14">
      <c r="A1677" s="22" t="s">
        <v>2953</v>
      </c>
      <c r="B1677" s="23"/>
      <c r="C1677" s="24" t="s">
        <v>2954</v>
      </c>
      <c r="D1677" s="101">
        <v>253.55</v>
      </c>
      <c r="E1677" s="8">
        <f t="shared" si="53"/>
        <v>329.88763440860214</v>
      </c>
      <c r="F1677" s="8">
        <f t="shared" si="54"/>
        <v>31124.898306451614</v>
      </c>
    </row>
    <row r="1678" spans="1:6" ht="14">
      <c r="A1678" s="22" t="s">
        <v>2955</v>
      </c>
      <c r="B1678" s="23"/>
      <c r="C1678" s="24" t="s">
        <v>2952</v>
      </c>
      <c r="D1678" s="101" t="s">
        <v>442</v>
      </c>
      <c r="E1678" s="8" t="e">
        <f t="shared" si="53"/>
        <v>#VALUE!</v>
      </c>
      <c r="F1678" s="8" t="e">
        <f t="shared" si="54"/>
        <v>#VALUE!</v>
      </c>
    </row>
    <row r="1679" spans="1:6" ht="14">
      <c r="A1679" s="22" t="s">
        <v>2956</v>
      </c>
      <c r="B1679" s="23"/>
      <c r="C1679" s="24" t="s">
        <v>2954</v>
      </c>
      <c r="D1679" s="101" t="s">
        <v>442</v>
      </c>
      <c r="E1679" s="8" t="e">
        <f t="shared" si="53"/>
        <v>#VALUE!</v>
      </c>
      <c r="F1679" s="8" t="e">
        <f t="shared" si="54"/>
        <v>#VALUE!</v>
      </c>
    </row>
    <row r="1680" spans="1:6" ht="14">
      <c r="A1680" s="22" t="s">
        <v>2956</v>
      </c>
      <c r="B1680" s="23"/>
      <c r="C1680" s="24" t="s">
        <v>2954</v>
      </c>
      <c r="D1680" s="101">
        <v>399.35</v>
      </c>
      <c r="E1680" s="8">
        <f t="shared" si="53"/>
        <v>519.58440860215057</v>
      </c>
      <c r="F1680" s="8">
        <f t="shared" si="54"/>
        <v>49022.788951612907</v>
      </c>
    </row>
    <row r="1681" spans="1:6" ht="14">
      <c r="A1681" s="22" t="s">
        <v>2956</v>
      </c>
      <c r="B1681" s="23"/>
      <c r="C1681" s="24" t="s">
        <v>2954</v>
      </c>
      <c r="D1681" s="101">
        <v>319.5</v>
      </c>
      <c r="E1681" s="8">
        <f t="shared" si="53"/>
        <v>415.69354838709671</v>
      </c>
      <c r="F1681" s="8">
        <f t="shared" si="54"/>
        <v>39220.686290322577</v>
      </c>
    </row>
    <row r="1682" spans="1:6" ht="14">
      <c r="A1682" s="22" t="s">
        <v>2957</v>
      </c>
      <c r="B1682" s="23"/>
      <c r="C1682" s="24" t="s">
        <v>2958</v>
      </c>
      <c r="D1682" s="101">
        <v>9.1</v>
      </c>
      <c r="E1682" s="8">
        <f t="shared" si="53"/>
        <v>11.839784946236557</v>
      </c>
      <c r="F1682" s="8">
        <f t="shared" si="54"/>
        <v>1117.0837096774192</v>
      </c>
    </row>
    <row r="1683" spans="1:6" ht="14">
      <c r="A1683" s="31" t="s">
        <v>2959</v>
      </c>
      <c r="B1683" s="23"/>
      <c r="C1683" s="31" t="s">
        <v>3287</v>
      </c>
      <c r="D1683" s="101">
        <v>200.35</v>
      </c>
      <c r="E1683" s="8">
        <f t="shared" si="53"/>
        <v>260.67043010752684</v>
      </c>
      <c r="F1683" s="8">
        <f t="shared" si="54"/>
        <v>24594.255080645158</v>
      </c>
    </row>
    <row r="1684" spans="1:6" ht="14">
      <c r="A1684" s="31" t="s">
        <v>2960</v>
      </c>
      <c r="B1684" s="23"/>
      <c r="C1684" s="31" t="s">
        <v>2961</v>
      </c>
      <c r="D1684" s="101">
        <v>200.35</v>
      </c>
      <c r="E1684" s="8">
        <f t="shared" si="53"/>
        <v>260.67043010752684</v>
      </c>
      <c r="F1684" s="8">
        <f t="shared" si="54"/>
        <v>24594.255080645158</v>
      </c>
    </row>
    <row r="1685" spans="1:6" ht="14">
      <c r="A1685" s="31" t="s">
        <v>2962</v>
      </c>
      <c r="B1685" s="23"/>
      <c r="C1685" s="31" t="s">
        <v>3288</v>
      </c>
      <c r="D1685" s="101">
        <v>1023.7</v>
      </c>
      <c r="E1685" s="8">
        <f t="shared" si="53"/>
        <v>1331.9107526881719</v>
      </c>
      <c r="F1685" s="8">
        <f t="shared" si="54"/>
        <v>125665.77951612903</v>
      </c>
    </row>
    <row r="1686" spans="1:6" ht="14">
      <c r="A1686" s="31" t="s">
        <v>2963</v>
      </c>
      <c r="B1686" s="23"/>
      <c r="C1686" s="31" t="s">
        <v>2964</v>
      </c>
      <c r="D1686" s="101">
        <v>1023.7</v>
      </c>
      <c r="E1686" s="8">
        <f t="shared" si="53"/>
        <v>1331.9107526881719</v>
      </c>
      <c r="F1686" s="8">
        <f t="shared" si="54"/>
        <v>125665.77951612903</v>
      </c>
    </row>
    <row r="1687" spans="1:6" ht="14">
      <c r="A1687" s="31" t="s">
        <v>2965</v>
      </c>
      <c r="B1687" s="23"/>
      <c r="C1687" s="31" t="s">
        <v>2966</v>
      </c>
      <c r="D1687" s="101">
        <v>1935.55</v>
      </c>
      <c r="E1687" s="8">
        <f t="shared" si="53"/>
        <v>2518.2962365591397</v>
      </c>
      <c r="F1687" s="8">
        <f t="shared" si="54"/>
        <v>237601.24991935486</v>
      </c>
    </row>
    <row r="1688" spans="1:6" ht="14">
      <c r="A1688" s="31" t="s">
        <v>2967</v>
      </c>
      <c r="B1688" s="23"/>
      <c r="C1688" s="31" t="s">
        <v>2966</v>
      </c>
      <c r="D1688" s="101">
        <v>1935.55</v>
      </c>
      <c r="E1688" s="8">
        <f t="shared" si="53"/>
        <v>2518.2962365591397</v>
      </c>
      <c r="F1688" s="8">
        <f t="shared" si="54"/>
        <v>237601.24991935486</v>
      </c>
    </row>
    <row r="1689" spans="1:6" ht="14">
      <c r="A1689" s="31"/>
      <c r="B1689" s="23"/>
      <c r="C1689" s="31"/>
      <c r="D1689" s="101"/>
      <c r="E1689" s="8">
        <f t="shared" si="53"/>
        <v>0</v>
      </c>
      <c r="F1689" s="8">
        <f t="shared" si="54"/>
        <v>0</v>
      </c>
    </row>
    <row r="1690" spans="1:6" ht="15.5">
      <c r="A1690" s="53" t="s">
        <v>3297</v>
      </c>
      <c r="B1690" s="23"/>
      <c r="C1690" s="32"/>
      <c r="D1690" s="101"/>
      <c r="E1690" s="8">
        <f t="shared" si="53"/>
        <v>0</v>
      </c>
      <c r="F1690" s="8">
        <f t="shared" si="54"/>
        <v>0</v>
      </c>
    </row>
    <row r="1691" spans="1:6" ht="14">
      <c r="A1691" s="17" t="s">
        <v>2968</v>
      </c>
      <c r="B1691" s="23"/>
      <c r="C1691" s="32" t="s">
        <v>2969</v>
      </c>
      <c r="D1691" s="101">
        <v>38.6</v>
      </c>
      <c r="E1691" s="8">
        <f t="shared" si="53"/>
        <v>50.221505376344084</v>
      </c>
      <c r="F1691" s="8">
        <f t="shared" si="54"/>
        <v>4738.3990322580648</v>
      </c>
    </row>
    <row r="1692" spans="1:6" ht="14">
      <c r="A1692" s="17" t="s">
        <v>2970</v>
      </c>
      <c r="B1692" s="23"/>
      <c r="C1692" s="32" t="s">
        <v>2971</v>
      </c>
      <c r="D1692" s="101">
        <v>38.6</v>
      </c>
      <c r="E1692" s="8">
        <f t="shared" si="53"/>
        <v>50.221505376344084</v>
      </c>
      <c r="F1692" s="8">
        <f t="shared" si="54"/>
        <v>4738.3990322580648</v>
      </c>
    </row>
    <row r="1693" spans="1:6" ht="14">
      <c r="A1693" s="17" t="s">
        <v>2972</v>
      </c>
      <c r="B1693" s="23"/>
      <c r="C1693" s="32" t="s">
        <v>2973</v>
      </c>
      <c r="D1693" s="101">
        <v>38.6</v>
      </c>
      <c r="E1693" s="8">
        <f t="shared" si="53"/>
        <v>50.221505376344084</v>
      </c>
      <c r="F1693" s="8">
        <f t="shared" si="54"/>
        <v>4738.3990322580648</v>
      </c>
    </row>
    <row r="1694" spans="1:6" ht="14">
      <c r="A1694" s="17" t="s">
        <v>2974</v>
      </c>
      <c r="B1694" s="23"/>
      <c r="C1694" s="32" t="s">
        <v>2975</v>
      </c>
      <c r="D1694" s="101">
        <v>45.75</v>
      </c>
      <c r="E1694" s="8">
        <f t="shared" si="53"/>
        <v>59.524193548387096</v>
      </c>
      <c r="F1694" s="8">
        <f t="shared" si="54"/>
        <v>5616.1076612903234</v>
      </c>
    </row>
    <row r="1695" spans="1:6" ht="14">
      <c r="A1695" s="17" t="s">
        <v>2976</v>
      </c>
      <c r="B1695" s="23"/>
      <c r="C1695" s="32" t="s">
        <v>2977</v>
      </c>
      <c r="D1695" s="101">
        <v>45.75</v>
      </c>
      <c r="E1695" s="8">
        <f t="shared" si="53"/>
        <v>59.524193548387096</v>
      </c>
      <c r="F1695" s="8">
        <f t="shared" si="54"/>
        <v>5616.1076612903234</v>
      </c>
    </row>
    <row r="1696" spans="1:6" ht="14">
      <c r="A1696" s="17" t="s">
        <v>2978</v>
      </c>
      <c r="B1696" s="23"/>
      <c r="C1696" s="32" t="s">
        <v>2979</v>
      </c>
      <c r="D1696" s="101">
        <v>45.75</v>
      </c>
      <c r="E1696" s="8">
        <f t="shared" si="53"/>
        <v>59.524193548387096</v>
      </c>
      <c r="F1696" s="8">
        <f t="shared" si="54"/>
        <v>5616.1076612903234</v>
      </c>
    </row>
    <row r="1697" spans="1:6" ht="14">
      <c r="A1697" s="17" t="s">
        <v>2980</v>
      </c>
      <c r="B1697" s="23"/>
      <c r="C1697" s="32" t="s">
        <v>2981</v>
      </c>
      <c r="D1697" s="101">
        <v>60</v>
      </c>
      <c r="E1697" s="8">
        <f t="shared" si="53"/>
        <v>78.064516129032242</v>
      </c>
      <c r="F1697" s="8">
        <f t="shared" si="54"/>
        <v>7365.3870967741923</v>
      </c>
    </row>
    <row r="1698" spans="1:6" ht="14">
      <c r="A1698" s="17" t="s">
        <v>2982</v>
      </c>
      <c r="B1698" s="23"/>
      <c r="C1698" s="32" t="s">
        <v>2983</v>
      </c>
      <c r="D1698" s="101">
        <v>60</v>
      </c>
      <c r="E1698" s="8">
        <f t="shared" si="53"/>
        <v>78.064516129032242</v>
      </c>
      <c r="F1698" s="8">
        <f t="shared" si="54"/>
        <v>7365.3870967741923</v>
      </c>
    </row>
    <row r="1699" spans="1:6" ht="14">
      <c r="A1699" s="17" t="s">
        <v>2984</v>
      </c>
      <c r="B1699" s="23"/>
      <c r="C1699" s="32" t="s">
        <v>2985</v>
      </c>
      <c r="D1699" s="101">
        <v>60</v>
      </c>
      <c r="E1699" s="8">
        <f t="shared" si="53"/>
        <v>78.064516129032242</v>
      </c>
      <c r="F1699" s="8">
        <f t="shared" si="54"/>
        <v>7365.3870967741923</v>
      </c>
    </row>
    <row r="1700" spans="1:6" ht="14">
      <c r="A1700" s="17" t="s">
        <v>2986</v>
      </c>
      <c r="B1700" s="23"/>
      <c r="C1700" s="32" t="s">
        <v>2987</v>
      </c>
      <c r="D1700" s="101">
        <v>60</v>
      </c>
      <c r="E1700" s="8">
        <f t="shared" si="53"/>
        <v>78.064516129032242</v>
      </c>
      <c r="F1700" s="8">
        <f t="shared" si="54"/>
        <v>7365.3870967741923</v>
      </c>
    </row>
    <row r="1701" spans="1:6" ht="14">
      <c r="A1701" s="17" t="s">
        <v>2988</v>
      </c>
      <c r="B1701" s="23"/>
      <c r="C1701" s="32" t="s">
        <v>2989</v>
      </c>
      <c r="D1701" s="101">
        <v>60</v>
      </c>
      <c r="E1701" s="8">
        <f t="shared" si="53"/>
        <v>78.064516129032242</v>
      </c>
      <c r="F1701" s="8">
        <f t="shared" si="54"/>
        <v>7365.3870967741923</v>
      </c>
    </row>
    <row r="1702" spans="1:6" ht="14">
      <c r="A1702" s="17" t="s">
        <v>2990</v>
      </c>
      <c r="B1702" s="23"/>
      <c r="C1702" s="32" t="s">
        <v>2991</v>
      </c>
      <c r="D1702" s="101">
        <v>60</v>
      </c>
      <c r="E1702" s="8">
        <f t="shared" si="53"/>
        <v>78.064516129032242</v>
      </c>
      <c r="F1702" s="8">
        <f t="shared" si="54"/>
        <v>7365.3870967741923</v>
      </c>
    </row>
    <row r="1703" spans="1:6" ht="14">
      <c r="A1703" s="17" t="s">
        <v>2992</v>
      </c>
      <c r="B1703" s="23"/>
      <c r="C1703" s="32" t="s">
        <v>2993</v>
      </c>
      <c r="D1703" s="101">
        <v>148.80000000000001</v>
      </c>
      <c r="E1703" s="8">
        <f t="shared" si="53"/>
        <v>193.6</v>
      </c>
      <c r="F1703" s="8">
        <f t="shared" si="54"/>
        <v>18266.16</v>
      </c>
    </row>
    <row r="1704" spans="1:6" ht="14">
      <c r="A1704" s="17" t="s">
        <v>2994</v>
      </c>
      <c r="B1704" s="23"/>
      <c r="C1704" s="32" t="s">
        <v>2995</v>
      </c>
      <c r="D1704" s="101">
        <v>148.80000000000001</v>
      </c>
      <c r="E1704" s="8">
        <f t="shared" si="53"/>
        <v>193.6</v>
      </c>
      <c r="F1704" s="8">
        <f t="shared" si="54"/>
        <v>18266.16</v>
      </c>
    </row>
    <row r="1705" spans="1:6" ht="14">
      <c r="A1705" s="17" t="s">
        <v>2996</v>
      </c>
      <c r="B1705" s="23"/>
      <c r="C1705" s="32" t="s">
        <v>2997</v>
      </c>
      <c r="D1705" s="101">
        <v>148.80000000000001</v>
      </c>
      <c r="E1705" s="8">
        <f t="shared" si="53"/>
        <v>193.6</v>
      </c>
      <c r="F1705" s="8">
        <f t="shared" si="54"/>
        <v>18266.16</v>
      </c>
    </row>
    <row r="1706" spans="1:6" ht="14">
      <c r="A1706" s="17" t="s">
        <v>2998</v>
      </c>
      <c r="B1706" s="23"/>
      <c r="C1706" s="32" t="s">
        <v>2999</v>
      </c>
      <c r="D1706" s="101">
        <v>220.25</v>
      </c>
      <c r="E1706" s="8">
        <f t="shared" si="53"/>
        <v>286.56182795698925</v>
      </c>
      <c r="F1706" s="8">
        <f t="shared" si="54"/>
        <v>27037.108467741935</v>
      </c>
    </row>
    <row r="1707" spans="1:6" ht="14">
      <c r="A1707" s="17" t="s">
        <v>3000</v>
      </c>
      <c r="B1707" s="23"/>
      <c r="C1707" s="32" t="s">
        <v>3001</v>
      </c>
      <c r="D1707" s="101">
        <v>220.25</v>
      </c>
      <c r="E1707" s="8">
        <f t="shared" si="53"/>
        <v>286.56182795698925</v>
      </c>
      <c r="F1707" s="8">
        <f t="shared" si="54"/>
        <v>27037.108467741935</v>
      </c>
    </row>
    <row r="1708" spans="1:6" ht="14">
      <c r="A1708" s="17" t="s">
        <v>3002</v>
      </c>
      <c r="B1708" s="23"/>
      <c r="C1708" s="32" t="s">
        <v>3003</v>
      </c>
      <c r="D1708" s="101">
        <v>220.25</v>
      </c>
      <c r="E1708" s="8">
        <f t="shared" si="53"/>
        <v>286.56182795698925</v>
      </c>
      <c r="F1708" s="8">
        <f t="shared" si="54"/>
        <v>27037.108467741935</v>
      </c>
    </row>
    <row r="1709" spans="1:6" ht="14">
      <c r="A1709" s="17" t="s">
        <v>3004</v>
      </c>
      <c r="B1709" s="23"/>
      <c r="C1709" s="32" t="s">
        <v>3005</v>
      </c>
      <c r="D1709" s="101">
        <v>434.6</v>
      </c>
      <c r="E1709" s="8">
        <f t="shared" si="53"/>
        <v>565.44731182795692</v>
      </c>
      <c r="F1709" s="8">
        <f t="shared" si="54"/>
        <v>53349.953870967736</v>
      </c>
    </row>
    <row r="1710" spans="1:6" ht="14">
      <c r="A1710" s="17" t="s">
        <v>3006</v>
      </c>
      <c r="B1710" s="23"/>
      <c r="C1710" s="32" t="s">
        <v>3007</v>
      </c>
      <c r="D1710" s="101">
        <v>434.6</v>
      </c>
      <c r="E1710" s="8">
        <f t="shared" si="53"/>
        <v>565.44731182795692</v>
      </c>
      <c r="F1710" s="8">
        <f t="shared" si="54"/>
        <v>53349.953870967736</v>
      </c>
    </row>
    <row r="1711" spans="1:6" ht="14">
      <c r="A1711" s="17" t="s">
        <v>3008</v>
      </c>
      <c r="B1711" s="23"/>
      <c r="C1711" s="32" t="s">
        <v>3009</v>
      </c>
      <c r="D1711" s="101">
        <v>434.6</v>
      </c>
      <c r="E1711" s="8">
        <f t="shared" si="53"/>
        <v>565.44731182795692</v>
      </c>
      <c r="F1711" s="8">
        <f t="shared" si="54"/>
        <v>53349.953870967736</v>
      </c>
    </row>
    <row r="1712" spans="1:6" ht="14">
      <c r="A1712" s="17" t="s">
        <v>3010</v>
      </c>
      <c r="B1712" s="23"/>
      <c r="C1712" s="32" t="s">
        <v>3011</v>
      </c>
      <c r="D1712" s="101">
        <v>863.25</v>
      </c>
      <c r="E1712" s="8">
        <f t="shared" si="53"/>
        <v>1123.1532258064515</v>
      </c>
      <c r="F1712" s="8">
        <f t="shared" si="54"/>
        <v>105969.50685483869</v>
      </c>
    </row>
    <row r="1713" spans="1:6" ht="14">
      <c r="A1713" s="17" t="s">
        <v>3012</v>
      </c>
      <c r="B1713" s="23"/>
      <c r="C1713" s="32" t="s">
        <v>3013</v>
      </c>
      <c r="D1713" s="101">
        <v>863.25</v>
      </c>
      <c r="E1713" s="8">
        <f t="shared" si="53"/>
        <v>1123.1532258064515</v>
      </c>
      <c r="F1713" s="8">
        <f t="shared" si="54"/>
        <v>105969.50685483869</v>
      </c>
    </row>
    <row r="1714" spans="1:6" ht="14">
      <c r="A1714" s="17" t="s">
        <v>3014</v>
      </c>
      <c r="B1714" s="23"/>
      <c r="C1714" s="32" t="s">
        <v>3015</v>
      </c>
      <c r="D1714" s="101">
        <v>863.25</v>
      </c>
      <c r="E1714" s="8">
        <f t="shared" si="53"/>
        <v>1123.1532258064515</v>
      </c>
      <c r="F1714" s="8">
        <f t="shared" si="54"/>
        <v>105969.50685483869</v>
      </c>
    </row>
    <row r="1715" spans="1:6" ht="14">
      <c r="A1715" s="17" t="s">
        <v>3016</v>
      </c>
      <c r="B1715" s="23"/>
      <c r="C1715" s="32" t="s">
        <v>3017</v>
      </c>
      <c r="D1715" s="101">
        <v>1291.9000000000001</v>
      </c>
      <c r="E1715" s="8">
        <f t="shared" si="53"/>
        <v>1680.8591397849461</v>
      </c>
      <c r="F1715" s="8">
        <f t="shared" si="54"/>
        <v>158589.05983870968</v>
      </c>
    </row>
    <row r="1716" spans="1:6" ht="14">
      <c r="A1716" s="17" t="s">
        <v>3018</v>
      </c>
      <c r="B1716" s="23"/>
      <c r="C1716" s="32" t="s">
        <v>3019</v>
      </c>
      <c r="D1716" s="101">
        <v>1291.9000000000001</v>
      </c>
      <c r="E1716" s="8">
        <f t="shared" si="53"/>
        <v>1680.8591397849461</v>
      </c>
      <c r="F1716" s="8">
        <f t="shared" si="54"/>
        <v>158589.05983870968</v>
      </c>
    </row>
    <row r="1717" spans="1:6" ht="14">
      <c r="A1717" s="17" t="s">
        <v>3020</v>
      </c>
      <c r="B1717" s="23"/>
      <c r="C1717" s="32" t="s">
        <v>3021</v>
      </c>
      <c r="D1717" s="101">
        <v>1291.9000000000001</v>
      </c>
      <c r="E1717" s="8">
        <f t="shared" si="53"/>
        <v>1680.8591397849461</v>
      </c>
      <c r="F1717" s="8">
        <f t="shared" si="54"/>
        <v>158589.05983870968</v>
      </c>
    </row>
    <row r="1718" spans="1:6" ht="14">
      <c r="A1718" s="17" t="s">
        <v>3022</v>
      </c>
      <c r="B1718" s="23"/>
      <c r="C1718" s="32" t="s">
        <v>3023</v>
      </c>
      <c r="D1718" s="101">
        <v>2292.1</v>
      </c>
      <c r="E1718" s="8">
        <f t="shared" si="53"/>
        <v>2982.1946236559138</v>
      </c>
      <c r="F1718" s="8">
        <f t="shared" si="54"/>
        <v>281370.06274193549</v>
      </c>
    </row>
    <row r="1719" spans="1:6" ht="14">
      <c r="A1719" s="17" t="s">
        <v>3024</v>
      </c>
      <c r="B1719" s="23"/>
      <c r="C1719" s="32" t="s">
        <v>3025</v>
      </c>
      <c r="D1719" s="101">
        <v>2292.1</v>
      </c>
      <c r="E1719" s="8">
        <f t="shared" si="53"/>
        <v>2982.1946236559138</v>
      </c>
      <c r="F1719" s="8">
        <f t="shared" si="54"/>
        <v>281370.06274193549</v>
      </c>
    </row>
    <row r="1720" spans="1:6" ht="14">
      <c r="A1720" s="17" t="s">
        <v>3026</v>
      </c>
      <c r="B1720" s="23"/>
      <c r="C1720" s="32" t="s">
        <v>3027</v>
      </c>
      <c r="D1720" s="101">
        <v>2292.1</v>
      </c>
      <c r="E1720" s="8">
        <f t="shared" si="53"/>
        <v>2982.1946236559138</v>
      </c>
      <c r="F1720" s="8">
        <f t="shared" si="54"/>
        <v>281370.06274193549</v>
      </c>
    </row>
    <row r="1721" spans="1:6" ht="14">
      <c r="A1721" s="17" t="s">
        <v>3028</v>
      </c>
      <c r="B1721" s="23"/>
      <c r="C1721" s="32" t="s">
        <v>3029</v>
      </c>
      <c r="D1721" s="101">
        <v>21.4</v>
      </c>
      <c r="E1721" s="8">
        <f t="shared" si="53"/>
        <v>27.843010752688169</v>
      </c>
      <c r="F1721" s="8">
        <f t="shared" si="54"/>
        <v>2626.9880645161288</v>
      </c>
    </row>
    <row r="1722" spans="1:6" ht="14">
      <c r="A1722" s="17"/>
      <c r="B1722" s="61"/>
      <c r="C1722" s="17"/>
      <c r="D1722" s="101"/>
      <c r="E1722" s="8">
        <f t="shared" si="53"/>
        <v>0</v>
      </c>
      <c r="F1722" s="8">
        <f t="shared" si="54"/>
        <v>0</v>
      </c>
    </row>
    <row r="1723" spans="1:6" ht="15.5">
      <c r="A1723" s="53" t="s">
        <v>3313</v>
      </c>
      <c r="B1723" s="23"/>
      <c r="C1723" s="23"/>
      <c r="D1723" s="101"/>
      <c r="E1723" s="8">
        <f t="shared" si="53"/>
        <v>0</v>
      </c>
      <c r="F1723" s="8">
        <f t="shared" si="54"/>
        <v>0</v>
      </c>
    </row>
    <row r="1724" spans="1:6" ht="14">
      <c r="A1724" s="17" t="s">
        <v>3030</v>
      </c>
      <c r="B1724" s="23"/>
      <c r="C1724" s="31" t="s">
        <v>3031</v>
      </c>
      <c r="D1724" s="101">
        <v>21</v>
      </c>
      <c r="E1724" s="8">
        <f t="shared" si="53"/>
        <v>27.322580645161288</v>
      </c>
      <c r="F1724" s="8">
        <f t="shared" si="54"/>
        <v>2577.8854838709676</v>
      </c>
    </row>
    <row r="1725" spans="1:6" ht="14">
      <c r="A1725" s="17" t="s">
        <v>3032</v>
      </c>
      <c r="B1725" s="23"/>
      <c r="C1725" s="31" t="s">
        <v>3033</v>
      </c>
      <c r="D1725" s="101">
        <v>47.7</v>
      </c>
      <c r="E1725" s="8">
        <f t="shared" si="53"/>
        <v>62.061290322580639</v>
      </c>
      <c r="F1725" s="8">
        <f t="shared" si="54"/>
        <v>5855.4827419354833</v>
      </c>
    </row>
    <row r="1726" spans="1:6" ht="14">
      <c r="A1726" s="25" t="s">
        <v>3034</v>
      </c>
      <c r="B1726" s="28"/>
      <c r="C1726" s="29" t="s">
        <v>3035</v>
      </c>
      <c r="D1726" s="102">
        <v>52.5</v>
      </c>
      <c r="E1726" s="8">
        <f t="shared" si="53"/>
        <v>68.306451612903217</v>
      </c>
      <c r="F1726" s="8">
        <f t="shared" si="54"/>
        <v>6444.7137096774186</v>
      </c>
    </row>
    <row r="1727" spans="1:6" ht="14">
      <c r="A1727" s="17"/>
      <c r="B1727" s="23"/>
      <c r="C1727" s="31"/>
      <c r="D1727" s="101"/>
      <c r="E1727" s="8">
        <f t="shared" si="53"/>
        <v>0</v>
      </c>
      <c r="F1727" s="8">
        <f t="shared" si="54"/>
        <v>0</v>
      </c>
    </row>
    <row r="1728" spans="1:6" ht="15.5">
      <c r="A1728" s="53" t="s">
        <v>3312</v>
      </c>
      <c r="B1728" s="23"/>
      <c r="C1728" s="31"/>
      <c r="D1728" s="101"/>
      <c r="E1728" s="8">
        <f t="shared" si="53"/>
        <v>0</v>
      </c>
      <c r="F1728" s="8">
        <f t="shared" si="54"/>
        <v>0</v>
      </c>
    </row>
    <row r="1729" spans="1:6" ht="14">
      <c r="A1729" s="25" t="s">
        <v>3036</v>
      </c>
      <c r="B1729" s="28"/>
      <c r="C1729" s="29" t="s">
        <v>3037</v>
      </c>
      <c r="D1729" s="102">
        <v>57.4</v>
      </c>
      <c r="E1729" s="8">
        <f t="shared" si="53"/>
        <v>74.681720430107518</v>
      </c>
      <c r="F1729" s="8">
        <f t="shared" si="54"/>
        <v>7046.2203225806452</v>
      </c>
    </row>
    <row r="1730" spans="1:6" ht="14">
      <c r="A1730" s="25" t="s">
        <v>3038</v>
      </c>
      <c r="B1730" s="28"/>
      <c r="C1730" s="29" t="s">
        <v>3039</v>
      </c>
      <c r="D1730" s="102">
        <v>63</v>
      </c>
      <c r="E1730" s="8">
        <f t="shared" si="53"/>
        <v>81.967741935483872</v>
      </c>
      <c r="F1730" s="8">
        <f t="shared" si="54"/>
        <v>7733.6564516129038</v>
      </c>
    </row>
    <row r="1731" spans="1:6" ht="14">
      <c r="A1731" s="25" t="s">
        <v>3040</v>
      </c>
      <c r="B1731" s="28"/>
      <c r="C1731" s="29" t="s">
        <v>3041</v>
      </c>
      <c r="D1731" s="102">
        <v>68.599999999999994</v>
      </c>
      <c r="E1731" s="8">
        <f t="shared" si="53"/>
        <v>89.253763440860197</v>
      </c>
      <c r="F1731" s="8">
        <f t="shared" si="54"/>
        <v>8421.0925806451596</v>
      </c>
    </row>
    <row r="1732" spans="1:6" ht="14">
      <c r="A1732" s="25" t="s">
        <v>3042</v>
      </c>
      <c r="B1732" s="28"/>
      <c r="C1732" s="29" t="s">
        <v>3043</v>
      </c>
      <c r="D1732" s="102">
        <v>157.35</v>
      </c>
      <c r="E1732" s="8">
        <f t="shared" si="53"/>
        <v>204.72419354838706</v>
      </c>
      <c r="F1732" s="8">
        <f t="shared" si="54"/>
        <v>19315.727661290319</v>
      </c>
    </row>
    <row r="1733" spans="1:6" ht="14">
      <c r="A1733" s="25" t="s">
        <v>3044</v>
      </c>
      <c r="B1733" s="28"/>
      <c r="C1733" s="29" t="s">
        <v>3045</v>
      </c>
      <c r="D1733" s="102">
        <v>176.95</v>
      </c>
      <c r="E1733" s="8">
        <f t="shared" si="53"/>
        <v>230.22526881720427</v>
      </c>
      <c r="F1733" s="8">
        <f t="shared" si="54"/>
        <v>21721.754112903222</v>
      </c>
    </row>
    <row r="1734" spans="1:6" ht="14">
      <c r="A1734" s="25" t="s">
        <v>3046</v>
      </c>
      <c r="B1734" s="28"/>
      <c r="C1734" s="29" t="s">
        <v>3047</v>
      </c>
      <c r="D1734" s="102">
        <v>183.5</v>
      </c>
      <c r="E1734" s="8">
        <f t="shared" si="53"/>
        <v>238.74731182795696</v>
      </c>
      <c r="F1734" s="8">
        <f t="shared" si="54"/>
        <v>22525.808870967739</v>
      </c>
    </row>
    <row r="1735" spans="1:6" ht="14">
      <c r="A1735" s="25" t="s">
        <v>3048</v>
      </c>
      <c r="B1735" s="28"/>
      <c r="C1735" s="29" t="s">
        <v>3049</v>
      </c>
      <c r="D1735" s="102">
        <v>183.5</v>
      </c>
      <c r="E1735" s="8">
        <f t="shared" si="53"/>
        <v>238.74731182795696</v>
      </c>
      <c r="F1735" s="8">
        <f t="shared" si="54"/>
        <v>22525.808870967739</v>
      </c>
    </row>
    <row r="1736" spans="1:6" ht="14">
      <c r="A1736" s="25" t="s">
        <v>3050</v>
      </c>
      <c r="B1736" s="28"/>
      <c r="C1736" s="29" t="s">
        <v>3051</v>
      </c>
      <c r="D1736" s="102">
        <v>193.95</v>
      </c>
      <c r="E1736" s="8">
        <f t="shared" si="53"/>
        <v>252.34354838709675</v>
      </c>
      <c r="F1736" s="8">
        <f t="shared" si="54"/>
        <v>23808.613790322579</v>
      </c>
    </row>
    <row r="1737" spans="1:6" ht="14">
      <c r="A1737" s="25" t="s">
        <v>3052</v>
      </c>
      <c r="B1737" s="28"/>
      <c r="C1737" s="29" t="s">
        <v>3053</v>
      </c>
      <c r="D1737" s="102">
        <v>211</v>
      </c>
      <c r="E1737" s="8">
        <f t="shared" ref="E1737:E1765" si="55">D1737*1.21/0.93</f>
        <v>274.52688172043008</v>
      </c>
      <c r="F1737" s="8">
        <f t="shared" si="54"/>
        <v>25901.61129032258</v>
      </c>
    </row>
    <row r="1738" spans="1:6" ht="14">
      <c r="A1738" s="25" t="s">
        <v>3054</v>
      </c>
      <c r="B1738" s="28"/>
      <c r="C1738" s="29" t="s">
        <v>3055</v>
      </c>
      <c r="D1738" s="102">
        <v>216.3</v>
      </c>
      <c r="E1738" s="8">
        <f t="shared" si="55"/>
        <v>281.4225806451613</v>
      </c>
      <c r="F1738" s="8">
        <f t="shared" ref="F1738:F1764" si="56">E1738*$F$8*1.02</f>
        <v>26552.220483870969</v>
      </c>
    </row>
    <row r="1739" spans="1:6" ht="14">
      <c r="A1739" s="25" t="s">
        <v>3056</v>
      </c>
      <c r="B1739" s="28"/>
      <c r="C1739" s="29" t="s">
        <v>3057</v>
      </c>
      <c r="D1739" s="102">
        <v>228.1</v>
      </c>
      <c r="E1739" s="8">
        <f t="shared" si="55"/>
        <v>296.77526881720428</v>
      </c>
      <c r="F1739" s="8">
        <f t="shared" si="56"/>
        <v>28000.746612903225</v>
      </c>
    </row>
    <row r="1740" spans="1:6" ht="14">
      <c r="A1740" s="25" t="s">
        <v>3058</v>
      </c>
      <c r="B1740" s="28"/>
      <c r="C1740" s="29" t="s">
        <v>3059</v>
      </c>
      <c r="D1740" s="102">
        <v>238.6</v>
      </c>
      <c r="E1740" s="8">
        <f t="shared" si="55"/>
        <v>310.43655913978489</v>
      </c>
      <c r="F1740" s="8">
        <f t="shared" si="56"/>
        <v>29289.689354838705</v>
      </c>
    </row>
    <row r="1741" spans="1:6" ht="14">
      <c r="A1741" s="25" t="s">
        <v>3060</v>
      </c>
      <c r="B1741" s="28"/>
      <c r="C1741" s="29" t="s">
        <v>3061</v>
      </c>
      <c r="D1741" s="102">
        <v>216.3</v>
      </c>
      <c r="E1741" s="8">
        <f t="shared" si="55"/>
        <v>281.4225806451613</v>
      </c>
      <c r="F1741" s="8">
        <f t="shared" si="56"/>
        <v>26552.220483870969</v>
      </c>
    </row>
    <row r="1742" spans="1:6" ht="14">
      <c r="A1742" s="25" t="s">
        <v>3062</v>
      </c>
      <c r="B1742" s="28"/>
      <c r="C1742" s="29" t="s">
        <v>3063</v>
      </c>
      <c r="D1742" s="102">
        <v>228.1</v>
      </c>
      <c r="E1742" s="8">
        <f t="shared" si="55"/>
        <v>296.77526881720428</v>
      </c>
      <c r="F1742" s="8">
        <f t="shared" si="56"/>
        <v>28000.746612903225</v>
      </c>
    </row>
    <row r="1743" spans="1:6" ht="14">
      <c r="A1743" s="25" t="s">
        <v>3064</v>
      </c>
      <c r="B1743" s="28"/>
      <c r="C1743" s="29" t="s">
        <v>3065</v>
      </c>
      <c r="D1743" s="102">
        <v>238.6</v>
      </c>
      <c r="E1743" s="8">
        <f t="shared" si="55"/>
        <v>310.43655913978489</v>
      </c>
      <c r="F1743" s="8">
        <f t="shared" si="56"/>
        <v>29289.689354838705</v>
      </c>
    </row>
    <row r="1744" spans="1:6" ht="14">
      <c r="A1744" s="25" t="s">
        <v>3066</v>
      </c>
      <c r="B1744" s="28"/>
      <c r="C1744" s="29" t="s">
        <v>3067</v>
      </c>
      <c r="D1744" s="102">
        <v>249.05</v>
      </c>
      <c r="E1744" s="8">
        <f t="shared" si="55"/>
        <v>324.0327956989247</v>
      </c>
      <c r="F1744" s="8">
        <f t="shared" si="56"/>
        <v>30572.494274193548</v>
      </c>
    </row>
    <row r="1745" spans="1:6" ht="14">
      <c r="A1745" s="25" t="s">
        <v>3068</v>
      </c>
      <c r="B1745" s="28"/>
      <c r="C1745" s="29" t="s">
        <v>3069</v>
      </c>
      <c r="D1745" s="102">
        <v>262.2</v>
      </c>
      <c r="E1745" s="8">
        <f t="shared" si="55"/>
        <v>341.14193548387095</v>
      </c>
      <c r="F1745" s="8">
        <f t="shared" si="56"/>
        <v>32186.741612903224</v>
      </c>
    </row>
    <row r="1746" spans="1:6" ht="14">
      <c r="A1746" s="25" t="s">
        <v>3070</v>
      </c>
      <c r="B1746" s="28"/>
      <c r="C1746" s="29" t="s">
        <v>3071</v>
      </c>
      <c r="D1746" s="102">
        <v>121.1</v>
      </c>
      <c r="E1746" s="8">
        <f t="shared" si="55"/>
        <v>157.56021505376341</v>
      </c>
      <c r="F1746" s="8">
        <f t="shared" si="56"/>
        <v>14865.806290322578</v>
      </c>
    </row>
    <row r="1747" spans="1:6" ht="14">
      <c r="A1747" s="25" t="s">
        <v>3072</v>
      </c>
      <c r="B1747" s="28"/>
      <c r="C1747" s="29" t="s">
        <v>3073</v>
      </c>
      <c r="D1747" s="102">
        <v>133.55000000000001</v>
      </c>
      <c r="E1747" s="8">
        <f t="shared" si="55"/>
        <v>173.75860215053766</v>
      </c>
      <c r="F1747" s="8">
        <f t="shared" si="56"/>
        <v>16394.124112903228</v>
      </c>
    </row>
    <row r="1748" spans="1:6" ht="14">
      <c r="A1748" s="25" t="s">
        <v>3074</v>
      </c>
      <c r="B1748" s="28"/>
      <c r="C1748" s="29" t="s">
        <v>3075</v>
      </c>
      <c r="D1748" s="102">
        <v>140.85</v>
      </c>
      <c r="E1748" s="8">
        <f t="shared" si="55"/>
        <v>183.25645161290319</v>
      </c>
      <c r="F1748" s="8">
        <f t="shared" si="56"/>
        <v>17290.246209677418</v>
      </c>
    </row>
    <row r="1749" spans="1:6" ht="14">
      <c r="A1749" s="25" t="s">
        <v>3076</v>
      </c>
      <c r="B1749" s="28"/>
      <c r="C1749" s="29" t="s">
        <v>3077</v>
      </c>
      <c r="D1749" s="102">
        <v>147.75</v>
      </c>
      <c r="E1749" s="8">
        <f t="shared" si="55"/>
        <v>192.23387096774192</v>
      </c>
      <c r="F1749" s="8">
        <f t="shared" si="56"/>
        <v>18137.26572580645</v>
      </c>
    </row>
    <row r="1750" spans="1:6" ht="14">
      <c r="A1750" s="25" t="s">
        <v>3078</v>
      </c>
      <c r="B1750" s="28"/>
      <c r="C1750" s="29" t="s">
        <v>3079</v>
      </c>
      <c r="D1750" s="102">
        <v>153.35</v>
      </c>
      <c r="E1750" s="8">
        <f t="shared" si="55"/>
        <v>199.51989247311826</v>
      </c>
      <c r="F1750" s="8">
        <f t="shared" si="56"/>
        <v>18824.70185483871</v>
      </c>
    </row>
    <row r="1751" spans="1:6" ht="14">
      <c r="A1751" s="17"/>
      <c r="B1751" s="23"/>
      <c r="C1751" s="31"/>
      <c r="D1751" s="101"/>
      <c r="E1751" s="8">
        <f t="shared" si="55"/>
        <v>0</v>
      </c>
      <c r="F1751" s="8">
        <f t="shared" si="56"/>
        <v>0</v>
      </c>
    </row>
    <row r="1752" spans="1:6" ht="14">
      <c r="A1752" s="17"/>
      <c r="B1752" s="23"/>
      <c r="C1752" s="32"/>
      <c r="D1752" s="101"/>
      <c r="E1752" s="8">
        <f t="shared" si="55"/>
        <v>0</v>
      </c>
      <c r="F1752" s="8">
        <f t="shared" si="56"/>
        <v>0</v>
      </c>
    </row>
    <row r="1753" spans="1:6" ht="15.5">
      <c r="A1753" s="53" t="s">
        <v>3296</v>
      </c>
      <c r="B1753" s="18"/>
      <c r="C1753" s="32"/>
      <c r="D1753" s="101"/>
      <c r="E1753" s="8">
        <f t="shared" si="55"/>
        <v>0</v>
      </c>
      <c r="F1753" s="8">
        <f t="shared" si="56"/>
        <v>0</v>
      </c>
    </row>
    <row r="1754" spans="1:6" ht="14">
      <c r="A1754" s="17" t="s">
        <v>3080</v>
      </c>
      <c r="B1754" s="18"/>
      <c r="C1754" s="32" t="s">
        <v>3081</v>
      </c>
      <c r="D1754" s="101">
        <v>145.35</v>
      </c>
      <c r="E1754" s="8">
        <f t="shared" si="55"/>
        <v>189.1112903225806</v>
      </c>
      <c r="F1754" s="8">
        <f t="shared" si="56"/>
        <v>17842.65024193548</v>
      </c>
    </row>
    <row r="1755" spans="1:6" ht="14">
      <c r="A1755" s="17"/>
      <c r="B1755" s="18"/>
      <c r="C1755" s="32"/>
      <c r="D1755" s="101"/>
      <c r="E1755" s="8">
        <f t="shared" si="55"/>
        <v>0</v>
      </c>
      <c r="F1755" s="8">
        <f t="shared" si="56"/>
        <v>0</v>
      </c>
    </row>
    <row r="1756" spans="1:6" ht="15.5">
      <c r="A1756" s="53" t="s">
        <v>3311</v>
      </c>
      <c r="B1756" s="18"/>
      <c r="C1756" s="32"/>
      <c r="D1756" s="101"/>
      <c r="E1756" s="8">
        <f t="shared" si="55"/>
        <v>0</v>
      </c>
      <c r="F1756" s="8">
        <f t="shared" si="56"/>
        <v>0</v>
      </c>
    </row>
    <row r="1757" spans="1:6" ht="14">
      <c r="A1757" s="17" t="s">
        <v>3082</v>
      </c>
      <c r="B1757" s="18"/>
      <c r="C1757" s="32" t="s">
        <v>3289</v>
      </c>
      <c r="D1757" s="101">
        <v>281.3</v>
      </c>
      <c r="E1757" s="8">
        <f t="shared" si="55"/>
        <v>365.99247311827952</v>
      </c>
      <c r="F1757" s="8">
        <f t="shared" si="56"/>
        <v>34531.389838709671</v>
      </c>
    </row>
    <row r="1758" spans="1:6" ht="14">
      <c r="A1758" s="17" t="s">
        <v>3083</v>
      </c>
      <c r="B1758" s="18"/>
      <c r="C1758" s="32" t="s">
        <v>3290</v>
      </c>
      <c r="D1758" s="101">
        <v>26.2</v>
      </c>
      <c r="E1758" s="8">
        <f t="shared" si="55"/>
        <v>34.088172043010751</v>
      </c>
      <c r="F1758" s="8">
        <f t="shared" si="56"/>
        <v>3216.2190322580645</v>
      </c>
    </row>
    <row r="1759" spans="1:6" ht="14">
      <c r="A1759" s="17"/>
      <c r="B1759" s="18"/>
      <c r="C1759" s="32"/>
      <c r="D1759" s="101"/>
      <c r="E1759" s="8">
        <f t="shared" si="55"/>
        <v>0</v>
      </c>
      <c r="F1759" s="8">
        <f t="shared" si="56"/>
        <v>0</v>
      </c>
    </row>
    <row r="1760" spans="1:6" ht="15.5">
      <c r="A1760" s="53" t="s">
        <v>3291</v>
      </c>
      <c r="B1760" s="18"/>
      <c r="C1760" s="45" t="s">
        <v>3310</v>
      </c>
      <c r="D1760" s="101"/>
      <c r="E1760" s="8">
        <f t="shared" si="55"/>
        <v>0</v>
      </c>
      <c r="F1760" s="8">
        <f t="shared" si="56"/>
        <v>0</v>
      </c>
    </row>
    <row r="1761" spans="1:6" ht="14">
      <c r="A1761" s="93" t="s">
        <v>3084</v>
      </c>
      <c r="B1761" s="99"/>
      <c r="C1761" s="100" t="s">
        <v>3085</v>
      </c>
      <c r="D1761" s="104">
        <v>2408.1</v>
      </c>
      <c r="E1761" s="8">
        <f t="shared" si="55"/>
        <v>3133.1193548387096</v>
      </c>
      <c r="F1761" s="8">
        <f t="shared" si="56"/>
        <v>295609.81112903223</v>
      </c>
    </row>
    <row r="1762" spans="1:6" ht="14">
      <c r="A1762" s="93" t="s">
        <v>3086</v>
      </c>
      <c r="B1762" s="99"/>
      <c r="C1762" s="100" t="s">
        <v>3087</v>
      </c>
      <c r="D1762" s="104">
        <v>2408.1</v>
      </c>
      <c r="E1762" s="8">
        <f t="shared" si="55"/>
        <v>3133.1193548387096</v>
      </c>
      <c r="F1762" s="8">
        <f t="shared" si="56"/>
        <v>295609.81112903223</v>
      </c>
    </row>
    <row r="1763" spans="1:6" ht="14">
      <c r="A1763" s="93" t="s">
        <v>3088</v>
      </c>
      <c r="B1763" s="99"/>
      <c r="C1763" s="100" t="s">
        <v>3089</v>
      </c>
      <c r="D1763" s="104">
        <v>2639.55</v>
      </c>
      <c r="E1763" s="8">
        <f t="shared" si="55"/>
        <v>3434.2532258064516</v>
      </c>
      <c r="F1763" s="8">
        <f t="shared" si="56"/>
        <v>324021.79185483872</v>
      </c>
    </row>
    <row r="1764" spans="1:6" ht="14">
      <c r="A1764" s="93" t="s">
        <v>3090</v>
      </c>
      <c r="B1764" s="99"/>
      <c r="C1764" s="100" t="s">
        <v>3091</v>
      </c>
      <c r="D1764" s="104">
        <v>2639.55</v>
      </c>
      <c r="E1764" s="8">
        <f t="shared" si="55"/>
        <v>3434.2532258064516</v>
      </c>
      <c r="F1764" s="8">
        <f t="shared" si="56"/>
        <v>324021.79185483872</v>
      </c>
    </row>
    <row r="1765" spans="1:6" ht="14">
      <c r="A1765" s="93" t="s">
        <v>3292</v>
      </c>
      <c r="B1765" s="99"/>
      <c r="C1765" s="100" t="s">
        <v>3293</v>
      </c>
      <c r="D1765" s="104">
        <v>47.7</v>
      </c>
      <c r="E1765" s="8">
        <f t="shared" si="55"/>
        <v>62.061290322580639</v>
      </c>
      <c r="F1765" s="8">
        <f>E1765*$F$8*1.02</f>
        <v>5855.4827419354833</v>
      </c>
    </row>
    <row r="1766" spans="1:6">
      <c r="A1766" s="2"/>
      <c r="B1766" s="2"/>
      <c r="C1766" s="2"/>
    </row>
    <row r="1767" spans="1:6" ht="14">
      <c r="A1767" s="2"/>
      <c r="B1767" s="23" t="s">
        <v>547</v>
      </c>
      <c r="C1767" s="31" t="s">
        <v>3092</v>
      </c>
    </row>
    <row r="1768" spans="1:6" ht="14">
      <c r="A1768" s="2"/>
      <c r="B1768" s="23" t="s">
        <v>238</v>
      </c>
      <c r="C1768" s="31" t="s">
        <v>3093</v>
      </c>
    </row>
    <row r="1769" spans="1:6" ht="14">
      <c r="A1769" s="2"/>
      <c r="B1769" s="23" t="s">
        <v>442</v>
      </c>
      <c r="C1769" s="31" t="s">
        <v>3094</v>
      </c>
    </row>
    <row r="1770" spans="1:6" ht="14">
      <c r="B1770" s="4" t="s">
        <v>734</v>
      </c>
      <c r="C1770" s="5" t="s">
        <v>3095</v>
      </c>
    </row>
  </sheetData>
  <mergeCells count="7">
    <mergeCell ref="A1:F1"/>
    <mergeCell ref="C6:C7"/>
    <mergeCell ref="A6:A7"/>
    <mergeCell ref="B6:B7"/>
    <mergeCell ref="A4:F4"/>
    <mergeCell ref="D6:D7"/>
    <mergeCell ref="E6:E7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Rozin</dc:creator>
  <cp:lastModifiedBy>Ks Sh</cp:lastModifiedBy>
  <cp:revision>1</cp:revision>
  <cp:lastPrinted>2024-02-13T19:04:43Z</cp:lastPrinted>
  <dcterms:created xsi:type="dcterms:W3CDTF">2021-09-07T12:10:03Z</dcterms:created>
  <dcterms:modified xsi:type="dcterms:W3CDTF">2024-04-24T22:32:58Z</dcterms:modified>
  <dc:language>en-US</dc:language>
</cp:coreProperties>
</file>